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35" windowWidth="16080" windowHeight="8445" activeTab="2"/>
  </bookViews>
  <sheets>
    <sheet name="Chart1" sheetId="4" r:id="rId1"/>
    <sheet name="Marko-Frontier " sheetId="2" r:id="rId2"/>
    <sheet name="Sheet1" sheetId="5" r:id="rId3"/>
  </sheets>
  <calcPr calcId="144525"/>
</workbook>
</file>

<file path=xl/calcChain.xml><?xml version="1.0" encoding="utf-8"?>
<calcChain xmlns="http://schemas.openxmlformats.org/spreadsheetml/2006/main">
  <c r="C12" i="5" l="1"/>
  <c r="E10" i="5"/>
  <c r="D10" i="5"/>
  <c r="E5" i="2" l="1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7" i="2"/>
  <c r="B6" i="2"/>
  <c r="F5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6" i="2"/>
  <c r="C5" i="2" l="1"/>
  <c r="C8" i="2"/>
  <c r="F8" i="2" s="1"/>
  <c r="C9" i="2"/>
  <c r="E9" i="2" s="1"/>
  <c r="C10" i="2"/>
  <c r="F10" i="2" s="1"/>
  <c r="C11" i="2"/>
  <c r="E11" i="2" s="1"/>
  <c r="C12" i="2"/>
  <c r="F12" i="2" s="1"/>
  <c r="C13" i="2"/>
  <c r="E13" i="2" s="1"/>
  <c r="C14" i="2"/>
  <c r="F14" i="2" s="1"/>
  <c r="C15" i="2"/>
  <c r="E15" i="2" s="1"/>
  <c r="C16" i="2"/>
  <c r="F16" i="2" s="1"/>
  <c r="C17" i="2"/>
  <c r="E17" i="2" s="1"/>
  <c r="C18" i="2"/>
  <c r="F18" i="2" s="1"/>
  <c r="C19" i="2"/>
  <c r="E19" i="2" s="1"/>
  <c r="C20" i="2"/>
  <c r="F20" i="2" s="1"/>
  <c r="C21" i="2"/>
  <c r="E21" i="2" s="1"/>
  <c r="C22" i="2"/>
  <c r="F22" i="2" s="1"/>
  <c r="C23" i="2"/>
  <c r="E23" i="2" s="1"/>
  <c r="C24" i="2"/>
  <c r="F24" i="2" s="1"/>
  <c r="C25" i="2"/>
  <c r="E25" i="2" s="1"/>
  <c r="C26" i="2"/>
  <c r="F26" i="2" s="1"/>
  <c r="C27" i="2"/>
  <c r="E27" i="2" s="1"/>
  <c r="C28" i="2"/>
  <c r="F28" i="2" s="1"/>
  <c r="C29" i="2"/>
  <c r="E29" i="2" s="1"/>
  <c r="C30" i="2"/>
  <c r="F30" i="2" s="1"/>
  <c r="C31" i="2"/>
  <c r="E31" i="2" s="1"/>
  <c r="C32" i="2"/>
  <c r="F32" i="2" s="1"/>
  <c r="C33" i="2"/>
  <c r="E33" i="2" s="1"/>
  <c r="C34" i="2"/>
  <c r="F34" i="2" s="1"/>
  <c r="C35" i="2"/>
  <c r="E35" i="2" s="1"/>
  <c r="C36" i="2"/>
  <c r="F36" i="2" s="1"/>
  <c r="C37" i="2"/>
  <c r="E37" i="2" s="1"/>
  <c r="C38" i="2"/>
  <c r="F38" i="2" s="1"/>
  <c r="C39" i="2"/>
  <c r="E39" i="2" s="1"/>
  <c r="C40" i="2"/>
  <c r="F40" i="2" s="1"/>
  <c r="C41" i="2"/>
  <c r="E41" i="2" s="1"/>
  <c r="C42" i="2"/>
  <c r="F42" i="2" s="1"/>
  <c r="C43" i="2"/>
  <c r="E43" i="2" s="1"/>
  <c r="C44" i="2"/>
  <c r="F44" i="2" s="1"/>
  <c r="C45" i="2"/>
  <c r="E45" i="2" s="1"/>
  <c r="C46" i="2"/>
  <c r="F46" i="2" s="1"/>
  <c r="C47" i="2"/>
  <c r="E47" i="2" s="1"/>
  <c r="C48" i="2"/>
  <c r="F48" i="2" s="1"/>
  <c r="C49" i="2"/>
  <c r="E49" i="2" s="1"/>
  <c r="C50" i="2"/>
  <c r="F50" i="2" s="1"/>
  <c r="C51" i="2"/>
  <c r="E51" i="2" s="1"/>
  <c r="C52" i="2"/>
  <c r="F52" i="2" s="1"/>
  <c r="C53" i="2"/>
  <c r="E53" i="2" s="1"/>
  <c r="C54" i="2"/>
  <c r="F54" i="2" s="1"/>
  <c r="C55" i="2"/>
  <c r="E55" i="2" s="1"/>
  <c r="C56" i="2"/>
  <c r="F56" i="2" s="1"/>
  <c r="C57" i="2"/>
  <c r="E57" i="2" s="1"/>
  <c r="C58" i="2"/>
  <c r="F58" i="2" s="1"/>
  <c r="C59" i="2"/>
  <c r="E59" i="2" s="1"/>
  <c r="C60" i="2"/>
  <c r="F60" i="2" s="1"/>
  <c r="C61" i="2"/>
  <c r="E61" i="2" s="1"/>
  <c r="C62" i="2"/>
  <c r="F62" i="2" s="1"/>
  <c r="C63" i="2"/>
  <c r="E63" i="2" s="1"/>
  <c r="C64" i="2"/>
  <c r="F64" i="2" s="1"/>
  <c r="C65" i="2"/>
  <c r="E65" i="2" s="1"/>
  <c r="C66" i="2"/>
  <c r="F66" i="2" s="1"/>
  <c r="C67" i="2"/>
  <c r="E67" i="2" s="1"/>
  <c r="C68" i="2"/>
  <c r="F68" i="2" s="1"/>
  <c r="C69" i="2"/>
  <c r="E69" i="2" s="1"/>
  <c r="C70" i="2"/>
  <c r="F70" i="2" s="1"/>
  <c r="C71" i="2"/>
  <c r="E71" i="2" s="1"/>
  <c r="C72" i="2"/>
  <c r="F72" i="2" s="1"/>
  <c r="C73" i="2"/>
  <c r="E73" i="2" s="1"/>
  <c r="C74" i="2"/>
  <c r="F74" i="2" s="1"/>
  <c r="C75" i="2"/>
  <c r="E75" i="2" s="1"/>
  <c r="C76" i="2"/>
  <c r="F76" i="2" s="1"/>
  <c r="C77" i="2"/>
  <c r="E77" i="2" s="1"/>
  <c r="C78" i="2"/>
  <c r="F78" i="2" s="1"/>
  <c r="C79" i="2"/>
  <c r="E79" i="2" s="1"/>
  <c r="C80" i="2"/>
  <c r="F80" i="2" s="1"/>
  <c r="C81" i="2"/>
  <c r="E81" i="2" s="1"/>
  <c r="C82" i="2"/>
  <c r="F82" i="2" s="1"/>
  <c r="C83" i="2"/>
  <c r="E83" i="2" s="1"/>
  <c r="C84" i="2"/>
  <c r="F84" i="2" s="1"/>
  <c r="C85" i="2"/>
  <c r="E85" i="2" s="1"/>
  <c r="C86" i="2"/>
  <c r="F86" i="2" s="1"/>
  <c r="C87" i="2"/>
  <c r="E87" i="2" s="1"/>
  <c r="C88" i="2"/>
  <c r="F88" i="2" s="1"/>
  <c r="C89" i="2"/>
  <c r="E89" i="2" s="1"/>
  <c r="C90" i="2"/>
  <c r="F90" i="2" s="1"/>
  <c r="C91" i="2"/>
  <c r="E91" i="2" s="1"/>
  <c r="C92" i="2"/>
  <c r="F92" i="2" s="1"/>
  <c r="C93" i="2"/>
  <c r="E93" i="2" s="1"/>
  <c r="C94" i="2"/>
  <c r="F94" i="2" s="1"/>
  <c r="C95" i="2"/>
  <c r="E95" i="2" s="1"/>
  <c r="C96" i="2"/>
  <c r="F96" i="2" s="1"/>
  <c r="C97" i="2"/>
  <c r="E97" i="2" s="1"/>
  <c r="C98" i="2"/>
  <c r="F98" i="2" s="1"/>
  <c r="C99" i="2"/>
  <c r="E99" i="2" s="1"/>
  <c r="C100" i="2"/>
  <c r="F100" i="2" s="1"/>
  <c r="C101" i="2"/>
  <c r="E101" i="2" s="1"/>
  <c r="C102" i="2"/>
  <c r="F102" i="2" s="1"/>
  <c r="C103" i="2"/>
  <c r="E103" i="2" s="1"/>
  <c r="C104" i="2"/>
  <c r="F104" i="2" s="1"/>
  <c r="C105" i="2"/>
  <c r="E105" i="2" s="1"/>
  <c r="C7" i="2"/>
  <c r="E7" i="2" s="1"/>
  <c r="C6" i="2"/>
  <c r="F6" i="2" s="1"/>
  <c r="E102" i="2" l="1"/>
  <c r="E70" i="2"/>
  <c r="E38" i="2"/>
  <c r="E94" i="2"/>
  <c r="E62" i="2"/>
  <c r="E30" i="2"/>
  <c r="E86" i="2"/>
  <c r="E54" i="2"/>
  <c r="E22" i="2"/>
  <c r="F13" i="2"/>
  <c r="E78" i="2"/>
  <c r="E46" i="2"/>
  <c r="E14" i="2"/>
  <c r="F77" i="2"/>
  <c r="F45" i="2"/>
  <c r="F101" i="2"/>
  <c r="F69" i="2"/>
  <c r="F37" i="2"/>
  <c r="F7" i="2"/>
  <c r="E100" i="2"/>
  <c r="E92" i="2"/>
  <c r="E84" i="2"/>
  <c r="E76" i="2"/>
  <c r="E68" i="2"/>
  <c r="E60" i="2"/>
  <c r="E52" i="2"/>
  <c r="E44" i="2"/>
  <c r="E36" i="2"/>
  <c r="E28" i="2"/>
  <c r="E20" i="2"/>
  <c r="E12" i="2"/>
  <c r="F93" i="2"/>
  <c r="F61" i="2"/>
  <c r="F29" i="2"/>
  <c r="E98" i="2"/>
  <c r="E90" i="2"/>
  <c r="E82" i="2"/>
  <c r="E74" i="2"/>
  <c r="E66" i="2"/>
  <c r="E58" i="2"/>
  <c r="E50" i="2"/>
  <c r="E42" i="2"/>
  <c r="E34" i="2"/>
  <c r="E26" i="2"/>
  <c r="E18" i="2"/>
  <c r="E10" i="2"/>
  <c r="F85" i="2"/>
  <c r="F53" i="2"/>
  <c r="F21" i="2"/>
  <c r="E104" i="2"/>
  <c r="E96" i="2"/>
  <c r="E88" i="2"/>
  <c r="E80" i="2"/>
  <c r="E72" i="2"/>
  <c r="E64" i="2"/>
  <c r="E56" i="2"/>
  <c r="E48" i="2"/>
  <c r="E40" i="2"/>
  <c r="E32" i="2"/>
  <c r="E24" i="2"/>
  <c r="E16" i="2"/>
  <c r="E8" i="2"/>
  <c r="F103" i="2"/>
  <c r="F95" i="2"/>
  <c r="F87" i="2"/>
  <c r="F79" i="2"/>
  <c r="F71" i="2"/>
  <c r="F63" i="2"/>
  <c r="F55" i="2"/>
  <c r="F47" i="2"/>
  <c r="F39" i="2"/>
  <c r="F31" i="2"/>
  <c r="F23" i="2"/>
  <c r="F15" i="2"/>
  <c r="F99" i="2"/>
  <c r="F91" i="2"/>
  <c r="F83" i="2"/>
  <c r="F75" i="2"/>
  <c r="F67" i="2"/>
  <c r="F59" i="2"/>
  <c r="F51" i="2"/>
  <c r="F43" i="2"/>
  <c r="F35" i="2"/>
  <c r="F27" i="2"/>
  <c r="F19" i="2"/>
  <c r="F11" i="2"/>
  <c r="F105" i="2"/>
  <c r="F97" i="2"/>
  <c r="F89" i="2"/>
  <c r="F81" i="2"/>
  <c r="F73" i="2"/>
  <c r="F65" i="2"/>
  <c r="F57" i="2"/>
  <c r="F49" i="2"/>
  <c r="F41" i="2"/>
  <c r="F33" i="2"/>
  <c r="F25" i="2"/>
  <c r="F17" i="2"/>
  <c r="F9" i="2"/>
  <c r="E6" i="2"/>
</calcChain>
</file>

<file path=xl/sharedStrings.xml><?xml version="1.0" encoding="utf-8"?>
<sst xmlns="http://schemas.openxmlformats.org/spreadsheetml/2006/main" count="17" uniqueCount="17">
  <si>
    <t>Weights</t>
  </si>
  <si>
    <t>Correl</t>
  </si>
  <si>
    <t>E[Port R]</t>
  </si>
  <si>
    <t xml:space="preserve">  </t>
  </si>
  <si>
    <t>SBIN</t>
  </si>
  <si>
    <t>PNB</t>
  </si>
  <si>
    <t>Expected Return</t>
  </si>
  <si>
    <t>The assumption is that I am investing in SBI and PNB</t>
  </si>
  <si>
    <t>If I have $1000 to invest, how much should I invest in SBIN and PNB?</t>
  </si>
  <si>
    <t>E[Por Std Dev]</t>
  </si>
  <si>
    <t>1-Weight</t>
  </si>
  <si>
    <t>Portfolios</t>
  </si>
  <si>
    <t>Std dev.</t>
  </si>
  <si>
    <t xml:space="preserve">Microsoft </t>
  </si>
  <si>
    <t>Google</t>
  </si>
  <si>
    <t>Average Returns</t>
  </si>
  <si>
    <t>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</si>
</sst>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0" fontId="0" fillId="0" borderId="0" xfId="1" applyNumberFormat="1" applyFont="1"/>
    <xf numFmtId="164" fontId="0" fillId="0" borderId="0" xfId="1" applyNumberFormat="1" applyFont="1"/>
    <xf numFmtId="0" fontId="2" fillId="0" borderId="0" xfId="0" applyFont="1"/>
    <xf numFmtId="9" fontId="2" fillId="0" borderId="0" xfId="0" applyNumberFormat="1" applyFont="1"/>
    <xf numFmtId="0" fontId="0" fillId="2" borderId="0" xfId="0" applyFill="1"/>
    <xf numFmtId="0" fontId="0" fillId="0" borderId="0" xfId="0" applyFill="1"/>
    <xf numFmtId="0" fontId="0" fillId="3" borderId="0" xfId="0" applyFill="1"/>
    <xf numFmtId="10" fontId="0" fillId="3" borderId="0" xfId="1" applyNumberFormat="1" applyFont="1" applyFill="1"/>
    <xf numFmtId="164" fontId="0" fillId="3" borderId="0" xfId="1" applyNumberFormat="1" applyFont="1" applyFill="1"/>
    <xf numFmtId="0" fontId="0" fillId="4" borderId="0" xfId="0" applyFill="1"/>
    <xf numFmtId="10" fontId="0" fillId="4" borderId="0" xfId="1" applyNumberFormat="1" applyFont="1" applyFill="1"/>
    <xf numFmtId="164" fontId="0" fillId="4" borderId="0" xfId="1" applyNumberFormat="1" applyFont="1" applyFill="1"/>
    <xf numFmtId="10" fontId="0" fillId="0" borderId="0" xfId="1" applyNumberFormat="1" applyFont="1" applyFill="1"/>
    <xf numFmtId="164" fontId="0" fillId="0" borderId="0" xfId="1" applyNumberFormat="1" applyFont="1" applyFill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'Marko-Frontier '!$E$5:$E$105</c:f>
              <c:numCache>
                <c:formatCode>0.00%</c:formatCode>
                <c:ptCount val="101"/>
                <c:pt idx="0">
                  <c:v>0.08</c:v>
                </c:pt>
                <c:pt idx="1">
                  <c:v>7.9561447950624933E-2</c:v>
                </c:pt>
                <c:pt idx="2">
                  <c:v>7.9125823850371382E-2</c:v>
                </c:pt>
                <c:pt idx="3">
                  <c:v>7.869317632425317E-2</c:v>
                </c:pt>
                <c:pt idx="4">
                  <c:v>7.8263554736543881E-2</c:v>
                </c:pt>
                <c:pt idx="5">
                  <c:v>7.7837009192285908E-2</c:v>
                </c:pt>
                <c:pt idx="6">
                  <c:v>7.7413590538096086E-2</c:v>
                </c:pt>
                <c:pt idx="7">
                  <c:v>7.6993350362222837E-2</c:v>
                </c:pt>
                <c:pt idx="8">
                  <c:v>7.6576340993808265E-2</c:v>
                </c:pt>
                <c:pt idx="9">
                  <c:v>7.6162615501307471E-2</c:v>
                </c:pt>
                <c:pt idx="10">
                  <c:v>7.5752227690015814E-2</c:v>
                </c:pt>
                <c:pt idx="11">
                  <c:v>7.5345232098653722E-2</c:v>
                </c:pt>
                <c:pt idx="12">
                  <c:v>7.4941683994957042E-2</c:v>
                </c:pt>
                <c:pt idx="13">
                  <c:v>7.4541639370220458E-2</c:v>
                </c:pt>
                <c:pt idx="14">
                  <c:v>7.4145154932739876E-2</c:v>
                </c:pt>
                <c:pt idx="15">
                  <c:v>7.375228810009897E-2</c:v>
                </c:pt>
                <c:pt idx="16">
                  <c:v>7.3363096990244347E-2</c:v>
                </c:pt>
                <c:pt idx="17">
                  <c:v>7.2977640411293093E-2</c:v>
                </c:pt>
                <c:pt idx="18">
                  <c:v>7.2595977850015897E-2</c:v>
                </c:pt>
                <c:pt idx="19">
                  <c:v>7.2218169458938788E-2</c:v>
                </c:pt>
                <c:pt idx="20">
                  <c:v>7.18442760420063E-2</c:v>
                </c:pt>
                <c:pt idx="21">
                  <c:v>7.1474359038748991E-2</c:v>
                </c:pt>
                <c:pt idx="22">
                  <c:v>7.1108480506898747E-2</c:v>
                </c:pt>
                <c:pt idx="23">
                  <c:v>7.0746703103395578E-2</c:v>
                </c:pt>
                <c:pt idx="24">
                  <c:v>7.0389090063730758E-2</c:v>
                </c:pt>
                <c:pt idx="25">
                  <c:v>7.0035705179572513E-2</c:v>
                </c:pt>
                <c:pt idx="26">
                  <c:v>6.9686612774621209E-2</c:v>
                </c:pt>
                <c:pt idx="27">
                  <c:v>6.9341877678643804E-2</c:v>
                </c:pt>
                <c:pt idx="28">
                  <c:v>6.9001565199638779E-2</c:v>
                </c:pt>
                <c:pt idx="29">
                  <c:v>6.8665741094085631E-2</c:v>
                </c:pt>
                <c:pt idx="30">
                  <c:v>6.8334471535236155E-2</c:v>
                </c:pt>
                <c:pt idx="31">
                  <c:v>6.8007823079407559E-2</c:v>
                </c:pt>
                <c:pt idx="32">
                  <c:v>6.768586263024208E-2</c:v>
                </c:pt>
                <c:pt idx="33">
                  <c:v>6.73686574009012E-2</c:v>
                </c:pt>
                <c:pt idx="34">
                  <c:v>6.7056274874168195E-2</c:v>
                </c:pt>
                <c:pt idx="35">
                  <c:v>6.6748782760436914E-2</c:v>
                </c:pt>
                <c:pt idx="36">
                  <c:v>6.6446248953571485E-2</c:v>
                </c:pt>
                <c:pt idx="37">
                  <c:v>6.6148741484626905E-2</c:v>
                </c:pt>
                <c:pt idx="38">
                  <c:v>6.5856328473427664E-2</c:v>
                </c:pt>
                <c:pt idx="39">
                  <c:v>6.55690780780087E-2</c:v>
                </c:pt>
                <c:pt idx="40">
                  <c:v>6.5287058441930126E-2</c:v>
                </c:pt>
                <c:pt idx="41">
                  <c:v>6.5010337639486229E-2</c:v>
                </c:pt>
                <c:pt idx="42">
                  <c:v>6.4738983618836649E-2</c:v>
                </c:pt>
                <c:pt idx="43">
                  <c:v>6.447306414309778E-2</c:v>
                </c:pt>
                <c:pt idx="44">
                  <c:v>6.4212646729441075E-2</c:v>
                </c:pt>
                <c:pt idx="45">
                  <c:v>6.3957798586255291E-2</c:v>
                </c:pt>
                <c:pt idx="46">
                  <c:v>6.3708586548439444E-2</c:v>
                </c:pt>
                <c:pt idx="47">
                  <c:v>6.3465077010904189E-2</c:v>
                </c:pt>
                <c:pt idx="48">
                  <c:v>6.3227335860369757E-2</c:v>
                </c:pt>
                <c:pt idx="49">
                  <c:v>6.2995428405559717E-2</c:v>
                </c:pt>
                <c:pt idx="50">
                  <c:v>6.2769419305900853E-2</c:v>
                </c:pt>
                <c:pt idx="51">
                  <c:v>6.2549372498850855E-2</c:v>
                </c:pt>
                <c:pt idx="52">
                  <c:v>6.2335351125986281E-2</c:v>
                </c:pt>
                <c:pt idx="53">
                  <c:v>6.2127417457995139E-2</c:v>
                </c:pt>
                <c:pt idx="54">
                  <c:v>6.1925632818728621E-2</c:v>
                </c:pt>
                <c:pt idx="55">
                  <c:v>6.1730057508477987E-2</c:v>
                </c:pt>
                <c:pt idx="56">
                  <c:v>6.1540750726652653E-2</c:v>
                </c:pt>
                <c:pt idx="57">
                  <c:v>6.1357770494045817E-2</c:v>
                </c:pt>
                <c:pt idx="58">
                  <c:v>6.1181173574883306E-2</c:v>
                </c:pt>
                <c:pt idx="59">
                  <c:v>6.1011015398860551E-2</c:v>
                </c:pt>
                <c:pt idx="60">
                  <c:v>6.0847349983380539E-2</c:v>
                </c:pt>
                <c:pt idx="61">
                  <c:v>6.0690229856213258E-2</c:v>
                </c:pt>
                <c:pt idx="62">
                  <c:v>6.053970597880369E-2</c:v>
                </c:pt>
                <c:pt idx="63">
                  <c:v>6.0395827670460804E-2</c:v>
                </c:pt>
                <c:pt idx="64">
                  <c:v>6.0258642533664822E-2</c:v>
                </c:pt>
                <c:pt idx="65">
                  <c:v>6.0128196380733051E-2</c:v>
                </c:pt>
                <c:pt idx="66">
                  <c:v>6.0004533162087009E-2</c:v>
                </c:pt>
                <c:pt idx="67">
                  <c:v>5.9887694896364141E-2</c:v>
                </c:pt>
                <c:pt idx="68">
                  <c:v>5.9777721602617136E-2</c:v>
                </c:pt>
                <c:pt idx="69">
                  <c:v>5.9674651234841745E-2</c:v>
                </c:pt>
                <c:pt idx="70">
                  <c:v>5.9578519619070756E-2</c:v>
                </c:pt>
                <c:pt idx="71">
                  <c:v>5.9489360393266959E-2</c:v>
                </c:pt>
                <c:pt idx="72">
                  <c:v>5.9407204950241509E-2</c:v>
                </c:pt>
                <c:pt idx="73">
                  <c:v>5.9332082383816598E-2</c:v>
                </c:pt>
                <c:pt idx="74">
                  <c:v>5.9264019438441735E-2</c:v>
                </c:pt>
                <c:pt idx="75">
                  <c:v>5.9203040462462733E-2</c:v>
                </c:pt>
                <c:pt idx="76">
                  <c:v>5.9149167365230085E-2</c:v>
                </c:pt>
                <c:pt idx="77">
                  <c:v>5.9102419578220308E-2</c:v>
                </c:pt>
                <c:pt idx="78">
                  <c:v>5.9062814020329236E-2</c:v>
                </c:pt>
                <c:pt idx="79">
                  <c:v>5.9030365067480314E-2</c:v>
                </c:pt>
                <c:pt idx="80">
                  <c:v>5.9005084526674474E-2</c:v>
                </c:pt>
                <c:pt idx="81">
                  <c:v>5.8986981614590178E-2</c:v>
                </c:pt>
                <c:pt idx="82">
                  <c:v>5.8976062940823706E-2</c:v>
                </c:pt>
                <c:pt idx="83">
                  <c:v>5.8972332495840787E-2</c:v>
                </c:pt>
                <c:pt idx="84">
                  <c:v>5.8975791643690545E-2</c:v>
                </c:pt>
                <c:pt idx="85">
                  <c:v>5.8986439119512887E-2</c:v>
                </c:pt>
                <c:pt idx="86">
                  <c:v>5.9004271031849888E-2</c:v>
                </c:pt>
                <c:pt idx="87">
                  <c:v>5.9029280869751413E-2</c:v>
                </c:pt>
                <c:pt idx="88">
                  <c:v>5.9061459514644574E-2</c:v>
                </c:pt>
                <c:pt idx="89">
                  <c:v>5.9100795256916805E-2</c:v>
                </c:pt>
                <c:pt idx="90">
                  <c:v>5.9147273817142243E-2</c:v>
                </c:pt>
                <c:pt idx="91">
                  <c:v>5.9200878371862012E-2</c:v>
                </c:pt>
                <c:pt idx="92">
                  <c:v>5.9261589583810524E-2</c:v>
                </c:pt>
                <c:pt idx="93">
                  <c:v>5.9329385636461805E-2</c:v>
                </c:pt>
                <c:pt idx="94">
                  <c:v>5.9404242272753552E-2</c:v>
                </c:pt>
                <c:pt idx="95">
                  <c:v>5.9486132837830365E-2</c:v>
                </c:pt>
                <c:pt idx="96">
                  <c:v>5.9575028325633217E-2</c:v>
                </c:pt>
                <c:pt idx="97">
                  <c:v>5.9670897429148835E-2</c:v>
                </c:pt>
                <c:pt idx="98">
                  <c:v>5.9773706594120471E-2</c:v>
                </c:pt>
                <c:pt idx="99">
                  <c:v>5.9883420076011031E-2</c:v>
                </c:pt>
                <c:pt idx="100">
                  <c:v>6.0000000000000039E-2</c:v>
                </c:pt>
              </c:numCache>
            </c:numRef>
          </c:xVal>
          <c:yVal>
            <c:numRef>
              <c:f>'Marko-Frontier '!$F$5:$F$105</c:f>
              <c:numCache>
                <c:formatCode>0.000%</c:formatCode>
                <c:ptCount val="101"/>
                <c:pt idx="0">
                  <c:v>0.15</c:v>
                </c:pt>
                <c:pt idx="1">
                  <c:v>0.14949999999999999</c:v>
                </c:pt>
                <c:pt idx="2">
                  <c:v>0.14899999999999999</c:v>
                </c:pt>
                <c:pt idx="3">
                  <c:v>0.14849999999999999</c:v>
                </c:pt>
                <c:pt idx="4">
                  <c:v>0.14799999999999999</c:v>
                </c:pt>
                <c:pt idx="5">
                  <c:v>0.14749999999999999</c:v>
                </c:pt>
                <c:pt idx="6">
                  <c:v>0.14699999999999999</c:v>
                </c:pt>
                <c:pt idx="7">
                  <c:v>0.14649999999999999</c:v>
                </c:pt>
                <c:pt idx="8">
                  <c:v>0.14600000000000002</c:v>
                </c:pt>
                <c:pt idx="9">
                  <c:v>0.14550000000000002</c:v>
                </c:pt>
                <c:pt idx="10">
                  <c:v>0.14500000000000002</c:v>
                </c:pt>
                <c:pt idx="11">
                  <c:v>0.14450000000000002</c:v>
                </c:pt>
                <c:pt idx="12">
                  <c:v>0.14400000000000002</c:v>
                </c:pt>
                <c:pt idx="13">
                  <c:v>0.14350000000000002</c:v>
                </c:pt>
                <c:pt idx="14">
                  <c:v>0.14300000000000002</c:v>
                </c:pt>
                <c:pt idx="15">
                  <c:v>0.14250000000000002</c:v>
                </c:pt>
                <c:pt idx="16">
                  <c:v>0.14200000000000002</c:v>
                </c:pt>
                <c:pt idx="17">
                  <c:v>0.14149999999999999</c:v>
                </c:pt>
                <c:pt idx="18">
                  <c:v>0.14099999999999999</c:v>
                </c:pt>
                <c:pt idx="19">
                  <c:v>0.14049999999999999</c:v>
                </c:pt>
                <c:pt idx="20">
                  <c:v>0.13999999999999999</c:v>
                </c:pt>
                <c:pt idx="21">
                  <c:v>0.13949999999999999</c:v>
                </c:pt>
                <c:pt idx="22">
                  <c:v>0.13899999999999998</c:v>
                </c:pt>
                <c:pt idx="23">
                  <c:v>0.13849999999999998</c:v>
                </c:pt>
                <c:pt idx="24">
                  <c:v>0.13799999999999998</c:v>
                </c:pt>
                <c:pt idx="25">
                  <c:v>0.13750000000000001</c:v>
                </c:pt>
                <c:pt idx="26">
                  <c:v>0.13700000000000001</c:v>
                </c:pt>
                <c:pt idx="27">
                  <c:v>0.13650000000000001</c:v>
                </c:pt>
                <c:pt idx="28">
                  <c:v>0.13600000000000001</c:v>
                </c:pt>
                <c:pt idx="29">
                  <c:v>0.13550000000000001</c:v>
                </c:pt>
                <c:pt idx="30">
                  <c:v>0.13500000000000001</c:v>
                </c:pt>
                <c:pt idx="31">
                  <c:v>0.13450000000000001</c:v>
                </c:pt>
                <c:pt idx="32">
                  <c:v>0.13400000000000001</c:v>
                </c:pt>
                <c:pt idx="33">
                  <c:v>0.13350000000000001</c:v>
                </c:pt>
                <c:pt idx="34">
                  <c:v>0.13300000000000001</c:v>
                </c:pt>
                <c:pt idx="35">
                  <c:v>0.13250000000000001</c:v>
                </c:pt>
                <c:pt idx="36">
                  <c:v>0.13200000000000001</c:v>
                </c:pt>
                <c:pt idx="37">
                  <c:v>0.13150000000000001</c:v>
                </c:pt>
                <c:pt idx="38">
                  <c:v>0.13100000000000001</c:v>
                </c:pt>
                <c:pt idx="39">
                  <c:v>0.1305</c:v>
                </c:pt>
                <c:pt idx="40">
                  <c:v>0.13</c:v>
                </c:pt>
                <c:pt idx="41">
                  <c:v>0.1295</c:v>
                </c:pt>
                <c:pt idx="42">
                  <c:v>0.129</c:v>
                </c:pt>
                <c:pt idx="43">
                  <c:v>0.1285</c:v>
                </c:pt>
                <c:pt idx="44">
                  <c:v>0.128</c:v>
                </c:pt>
                <c:pt idx="45">
                  <c:v>0.1275</c:v>
                </c:pt>
                <c:pt idx="46">
                  <c:v>0.127</c:v>
                </c:pt>
                <c:pt idx="47">
                  <c:v>0.1265</c:v>
                </c:pt>
                <c:pt idx="48">
                  <c:v>0.126</c:v>
                </c:pt>
                <c:pt idx="49">
                  <c:v>0.1255</c:v>
                </c:pt>
                <c:pt idx="50">
                  <c:v>0.125</c:v>
                </c:pt>
                <c:pt idx="51">
                  <c:v>0.1245</c:v>
                </c:pt>
                <c:pt idx="52">
                  <c:v>0.124</c:v>
                </c:pt>
                <c:pt idx="53">
                  <c:v>0.1235</c:v>
                </c:pt>
                <c:pt idx="54">
                  <c:v>0.123</c:v>
                </c:pt>
                <c:pt idx="55">
                  <c:v>0.1225</c:v>
                </c:pt>
                <c:pt idx="56">
                  <c:v>0.122</c:v>
                </c:pt>
                <c:pt idx="57">
                  <c:v>0.1215</c:v>
                </c:pt>
                <c:pt idx="58">
                  <c:v>0.121</c:v>
                </c:pt>
                <c:pt idx="59">
                  <c:v>0.12049999999999998</c:v>
                </c:pt>
                <c:pt idx="60">
                  <c:v>0.11999999999999998</c:v>
                </c:pt>
                <c:pt idx="61">
                  <c:v>0.11949999999999998</c:v>
                </c:pt>
                <c:pt idx="62">
                  <c:v>0.11899999999999998</c:v>
                </c:pt>
                <c:pt idx="63">
                  <c:v>0.11849999999999999</c:v>
                </c:pt>
                <c:pt idx="64">
                  <c:v>0.11799999999999999</c:v>
                </c:pt>
                <c:pt idx="65">
                  <c:v>0.11749999999999999</c:v>
                </c:pt>
                <c:pt idx="66">
                  <c:v>0.11699999999999999</c:v>
                </c:pt>
                <c:pt idx="67">
                  <c:v>0.11649999999999999</c:v>
                </c:pt>
                <c:pt idx="68">
                  <c:v>0.11599999999999999</c:v>
                </c:pt>
                <c:pt idx="69">
                  <c:v>0.11549999999999999</c:v>
                </c:pt>
                <c:pt idx="70">
                  <c:v>0.11499999999999999</c:v>
                </c:pt>
                <c:pt idx="71">
                  <c:v>0.11449999999999999</c:v>
                </c:pt>
                <c:pt idx="72">
                  <c:v>0.11399999999999999</c:v>
                </c:pt>
                <c:pt idx="73">
                  <c:v>0.11349999999999999</c:v>
                </c:pt>
                <c:pt idx="74">
                  <c:v>0.11299999999999999</c:v>
                </c:pt>
                <c:pt idx="75">
                  <c:v>0.11249999999999999</c:v>
                </c:pt>
                <c:pt idx="76">
                  <c:v>0.11199999999999999</c:v>
                </c:pt>
                <c:pt idx="77">
                  <c:v>0.11149999999999999</c:v>
                </c:pt>
                <c:pt idx="78">
                  <c:v>0.11099999999999999</c:v>
                </c:pt>
                <c:pt idx="79">
                  <c:v>0.11049999999999999</c:v>
                </c:pt>
                <c:pt idx="80">
                  <c:v>0.10999999999999999</c:v>
                </c:pt>
                <c:pt idx="81">
                  <c:v>0.10949999999999999</c:v>
                </c:pt>
                <c:pt idx="82">
                  <c:v>0.10899999999999999</c:v>
                </c:pt>
                <c:pt idx="83">
                  <c:v>0.10849999999999999</c:v>
                </c:pt>
                <c:pt idx="84">
                  <c:v>0.10799999999999998</c:v>
                </c:pt>
                <c:pt idx="85">
                  <c:v>0.10749999999999998</c:v>
                </c:pt>
                <c:pt idx="86">
                  <c:v>0.10699999999999998</c:v>
                </c:pt>
                <c:pt idx="87">
                  <c:v>0.10649999999999998</c:v>
                </c:pt>
                <c:pt idx="88">
                  <c:v>0.10599999999999998</c:v>
                </c:pt>
                <c:pt idx="89">
                  <c:v>0.10549999999999998</c:v>
                </c:pt>
                <c:pt idx="90">
                  <c:v>0.10499999999999998</c:v>
                </c:pt>
                <c:pt idx="91">
                  <c:v>0.10449999999999998</c:v>
                </c:pt>
                <c:pt idx="92">
                  <c:v>0.10399999999999998</c:v>
                </c:pt>
                <c:pt idx="93">
                  <c:v>0.10349999999999998</c:v>
                </c:pt>
                <c:pt idx="94">
                  <c:v>0.10299999999999998</c:v>
                </c:pt>
                <c:pt idx="95">
                  <c:v>0.10249999999999998</c:v>
                </c:pt>
                <c:pt idx="96">
                  <c:v>0.10199999999999998</c:v>
                </c:pt>
                <c:pt idx="97">
                  <c:v>0.10149999999999998</c:v>
                </c:pt>
                <c:pt idx="98">
                  <c:v>0.10099999999999998</c:v>
                </c:pt>
                <c:pt idx="99">
                  <c:v>0.10049999999999998</c:v>
                </c:pt>
                <c:pt idx="100">
                  <c:v>0.10000000000000007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40832"/>
        <c:axId val="141642752"/>
      </c:scatterChart>
      <c:valAx>
        <c:axId val="141640832"/>
        <c:scaling>
          <c:orientation val="minMax"/>
          <c:max val="8.0000000000000043E-2"/>
          <c:min val="4.0000000000000022E-2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IN"/>
                </a:pPr>
                <a:r>
                  <a:rPr lang="en-IN"/>
                  <a:t>E[std</a:t>
                </a:r>
                <a:r>
                  <a:rPr lang="en-IN" baseline="0"/>
                  <a:t> dev]</a:t>
                </a:r>
                <a:endParaRPr lang="en-IN"/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1642752"/>
        <c:crosses val="autoZero"/>
        <c:crossBetween val="midCat"/>
      </c:valAx>
      <c:valAx>
        <c:axId val="14164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IN"/>
                </a:pPr>
                <a:r>
                  <a:rPr lang="en-IN"/>
                  <a:t>E[R]</a:t>
                </a:r>
              </a:p>
            </c:rich>
          </c:tx>
          <c:layout/>
          <c:overlay val="0"/>
        </c:title>
        <c:numFmt formatCode="0.000%" sourceLinked="1"/>
        <c:majorTickMark val="out"/>
        <c:minorTickMark val="none"/>
        <c:tickLblPos val="nextTo"/>
        <c:txPr>
          <a:bodyPr/>
          <a:lstStyle/>
          <a:p>
            <a:pPr>
              <a:defRPr lang="en-IN"/>
            </a:pPr>
            <a:endParaRPr lang="en-US"/>
          </a:p>
        </c:txPr>
        <c:crossAx val="1416408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15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5769" cy="6257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0.49066</cdr:x>
      <cdr:y>0.30406</cdr:y>
    </cdr:from>
    <cdr:to>
      <cdr:x>0.54175</cdr:x>
      <cdr:y>0.36959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4246472" y="1904999"/>
          <a:ext cx="442127" cy="4105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0.52503</cdr:x>
      <cdr:y>0.34269</cdr:y>
    </cdr:from>
    <cdr:to>
      <cdr:x>0.54217</cdr:x>
      <cdr:y>0.36263</cdr:y>
    </cdr:to>
    <cdr:sp macro="" textlink="">
      <cdr:nvSpPr>
        <cdr:cNvPr id="3" name="Oval 2"/>
        <cdr:cNvSpPr/>
      </cdr:nvSpPr>
      <cdr:spPr>
        <a:xfrm xmlns:a="http://schemas.openxmlformats.org/drawingml/2006/main">
          <a:off x="4543893" y="2147029"/>
          <a:ext cx="148341" cy="12491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2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0.52638</cdr:x>
      <cdr:y>0.24862</cdr:y>
    </cdr:from>
    <cdr:to>
      <cdr:x>0.54353</cdr:x>
      <cdr:y>0.26856</cdr:y>
    </cdr:to>
    <cdr:sp macro="" textlink="">
      <cdr:nvSpPr>
        <cdr:cNvPr id="4" name="Oval 3"/>
        <cdr:cNvSpPr/>
      </cdr:nvSpPr>
      <cdr:spPr>
        <a:xfrm xmlns:a="http://schemas.openxmlformats.org/drawingml/2006/main">
          <a:off x="4555657" y="1557623"/>
          <a:ext cx="148341" cy="12491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rgbClr val="92D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05"/>
  <sheetViews>
    <sheetView zoomScale="150" zoomScaleNormal="1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6" sqref="F6"/>
    </sheetView>
  </sheetViews>
  <sheetFormatPr defaultRowHeight="15" x14ac:dyDescent="0.25"/>
  <cols>
    <col min="1" max="1" width="17.5703125" customWidth="1"/>
    <col min="5" max="5" width="12.42578125" customWidth="1"/>
    <col min="6" max="6" width="9.140625" customWidth="1"/>
  </cols>
  <sheetData>
    <row r="1" spans="1:9" x14ac:dyDescent="0.25">
      <c r="A1" s="3"/>
      <c r="B1" s="3" t="s">
        <v>4</v>
      </c>
      <c r="C1" s="3" t="s">
        <v>5</v>
      </c>
      <c r="D1" s="3" t="s">
        <v>1</v>
      </c>
    </row>
    <row r="2" spans="1:9" x14ac:dyDescent="0.25">
      <c r="A2" s="3" t="s">
        <v>6</v>
      </c>
      <c r="B2" s="4">
        <v>0.1</v>
      </c>
      <c r="C2" s="4">
        <v>0.15</v>
      </c>
      <c r="D2" s="3">
        <v>0.6</v>
      </c>
      <c r="H2" t="s">
        <v>7</v>
      </c>
    </row>
    <row r="3" spans="1:9" x14ac:dyDescent="0.25">
      <c r="A3" s="3" t="s">
        <v>12</v>
      </c>
      <c r="B3" s="4">
        <v>0.06</v>
      </c>
      <c r="C3" s="4">
        <v>0.08</v>
      </c>
      <c r="D3" s="3"/>
      <c r="H3" t="s">
        <v>8</v>
      </c>
    </row>
    <row r="4" spans="1:9" x14ac:dyDescent="0.25">
      <c r="A4" s="3" t="s">
        <v>11</v>
      </c>
      <c r="B4" t="s">
        <v>0</v>
      </c>
      <c r="C4" t="s">
        <v>10</v>
      </c>
      <c r="E4" t="s">
        <v>9</v>
      </c>
      <c r="F4" t="s">
        <v>2</v>
      </c>
      <c r="I4" t="s">
        <v>3</v>
      </c>
    </row>
    <row r="5" spans="1:9" x14ac:dyDescent="0.25">
      <c r="A5" s="5">
        <v>1</v>
      </c>
      <c r="B5" s="5">
        <v>0</v>
      </c>
      <c r="C5" s="5">
        <f>1-B5</f>
        <v>1</v>
      </c>
      <c r="E5" s="1">
        <f>(B5^2*$B$3^2+C5^2*$C$3^2+2*$D$2*B5*C5*$B$3*$C$3)^0.5</f>
        <v>0.08</v>
      </c>
      <c r="F5" s="2">
        <f>B5*$B$2+C5*$C$2</f>
        <v>0.15</v>
      </c>
    </row>
    <row r="6" spans="1:9" x14ac:dyDescent="0.25">
      <c r="A6">
        <f>A5+1</f>
        <v>2</v>
      </c>
      <c r="B6">
        <f>B5+0.01</f>
        <v>0.01</v>
      </c>
      <c r="C6">
        <f>1-B6</f>
        <v>0.99</v>
      </c>
      <c r="E6" s="1">
        <f t="shared" ref="E6:E69" si="0">(B6^2*$B$3^2+C6^2*$C$3^2+2*$D$2*B6*C6*$B$3*$C$3)^0.5</f>
        <v>7.9561447950624933E-2</v>
      </c>
      <c r="F6" s="2">
        <f t="shared" ref="F6:F36" si="1">B6*$B$2+C6*$C$2</f>
        <v>0.14949999999999999</v>
      </c>
    </row>
    <row r="7" spans="1:9" x14ac:dyDescent="0.25">
      <c r="A7">
        <v>3</v>
      </c>
      <c r="B7">
        <f t="shared" ref="B7:B70" si="2">B6+0.01</f>
        <v>0.02</v>
      </c>
      <c r="C7">
        <f>1-B7</f>
        <v>0.98</v>
      </c>
      <c r="E7" s="1">
        <f t="shared" si="0"/>
        <v>7.9125823850371382E-2</v>
      </c>
      <c r="F7" s="2">
        <f t="shared" si="1"/>
        <v>0.14899999999999999</v>
      </c>
    </row>
    <row r="8" spans="1:9" x14ac:dyDescent="0.25">
      <c r="A8">
        <f t="shared" ref="A8:A71" si="3">A7+1</f>
        <v>4</v>
      </c>
      <c r="B8">
        <f t="shared" si="2"/>
        <v>0.03</v>
      </c>
      <c r="C8">
        <f t="shared" ref="C8:C71" si="4">1-B8</f>
        <v>0.97</v>
      </c>
      <c r="E8" s="1">
        <f t="shared" si="0"/>
        <v>7.869317632425317E-2</v>
      </c>
      <c r="F8" s="2">
        <f t="shared" si="1"/>
        <v>0.14849999999999999</v>
      </c>
    </row>
    <row r="9" spans="1:9" x14ac:dyDescent="0.25">
      <c r="A9">
        <f t="shared" si="3"/>
        <v>5</v>
      </c>
      <c r="B9">
        <f t="shared" si="2"/>
        <v>0.04</v>
      </c>
      <c r="C9">
        <f t="shared" si="4"/>
        <v>0.96</v>
      </c>
      <c r="E9" s="1">
        <f t="shared" si="0"/>
        <v>7.8263554736543881E-2</v>
      </c>
      <c r="F9" s="2">
        <f t="shared" si="1"/>
        <v>0.14799999999999999</v>
      </c>
    </row>
    <row r="10" spans="1:9" x14ac:dyDescent="0.25">
      <c r="A10">
        <f t="shared" si="3"/>
        <v>6</v>
      </c>
      <c r="B10">
        <f t="shared" si="2"/>
        <v>0.05</v>
      </c>
      <c r="C10">
        <f t="shared" si="4"/>
        <v>0.95</v>
      </c>
      <c r="E10" s="1">
        <f t="shared" si="0"/>
        <v>7.7837009192285908E-2</v>
      </c>
      <c r="F10" s="2">
        <f t="shared" si="1"/>
        <v>0.14749999999999999</v>
      </c>
    </row>
    <row r="11" spans="1:9" x14ac:dyDescent="0.25">
      <c r="A11">
        <f t="shared" si="3"/>
        <v>7</v>
      </c>
      <c r="B11">
        <f t="shared" si="2"/>
        <v>6.0000000000000005E-2</v>
      </c>
      <c r="C11">
        <f t="shared" si="4"/>
        <v>0.94</v>
      </c>
      <c r="E11" s="1">
        <f t="shared" si="0"/>
        <v>7.7413590538096086E-2</v>
      </c>
      <c r="F11" s="2">
        <f t="shared" si="1"/>
        <v>0.14699999999999999</v>
      </c>
    </row>
    <row r="12" spans="1:9" x14ac:dyDescent="0.25">
      <c r="A12">
        <f t="shared" si="3"/>
        <v>8</v>
      </c>
      <c r="B12">
        <f t="shared" si="2"/>
        <v>7.0000000000000007E-2</v>
      </c>
      <c r="C12">
        <f t="shared" si="4"/>
        <v>0.92999999999999994</v>
      </c>
      <c r="E12" s="1">
        <f t="shared" si="0"/>
        <v>7.6993350362222837E-2</v>
      </c>
      <c r="F12" s="2">
        <f t="shared" si="1"/>
        <v>0.14649999999999999</v>
      </c>
    </row>
    <row r="13" spans="1:9" x14ac:dyDescent="0.25">
      <c r="A13">
        <f t="shared" si="3"/>
        <v>9</v>
      </c>
      <c r="B13">
        <f t="shared" si="2"/>
        <v>0.08</v>
      </c>
      <c r="C13">
        <f t="shared" si="4"/>
        <v>0.92</v>
      </c>
      <c r="E13" s="1">
        <f t="shared" si="0"/>
        <v>7.6576340993808265E-2</v>
      </c>
      <c r="F13" s="2">
        <f t="shared" si="1"/>
        <v>0.14600000000000002</v>
      </c>
    </row>
    <row r="14" spans="1:9" x14ac:dyDescent="0.25">
      <c r="A14">
        <f t="shared" si="3"/>
        <v>10</v>
      </c>
      <c r="B14">
        <f t="shared" si="2"/>
        <v>0.09</v>
      </c>
      <c r="C14">
        <f t="shared" si="4"/>
        <v>0.91</v>
      </c>
      <c r="E14" s="1">
        <f t="shared" si="0"/>
        <v>7.6162615501307471E-2</v>
      </c>
      <c r="F14" s="2">
        <f t="shared" si="1"/>
        <v>0.14550000000000002</v>
      </c>
    </row>
    <row r="15" spans="1:9" x14ac:dyDescent="0.25">
      <c r="A15">
        <f t="shared" si="3"/>
        <v>11</v>
      </c>
      <c r="B15">
        <f t="shared" si="2"/>
        <v>9.9999999999999992E-2</v>
      </c>
      <c r="C15">
        <f t="shared" si="4"/>
        <v>0.9</v>
      </c>
      <c r="E15" s="1">
        <f t="shared" si="0"/>
        <v>7.5752227690015814E-2</v>
      </c>
      <c r="F15" s="2">
        <f t="shared" si="1"/>
        <v>0.14500000000000002</v>
      </c>
    </row>
    <row r="16" spans="1:9" x14ac:dyDescent="0.25">
      <c r="A16">
        <f t="shared" si="3"/>
        <v>12</v>
      </c>
      <c r="B16">
        <f t="shared" si="2"/>
        <v>0.10999999999999999</v>
      </c>
      <c r="C16">
        <f t="shared" si="4"/>
        <v>0.89</v>
      </c>
      <c r="E16" s="1">
        <f t="shared" si="0"/>
        <v>7.5345232098653722E-2</v>
      </c>
      <c r="F16" s="2">
        <f t="shared" si="1"/>
        <v>0.14450000000000002</v>
      </c>
    </row>
    <row r="17" spans="1:6" x14ac:dyDescent="0.25">
      <c r="A17">
        <f t="shared" si="3"/>
        <v>13</v>
      </c>
      <c r="B17">
        <f t="shared" si="2"/>
        <v>0.11999999999999998</v>
      </c>
      <c r="C17">
        <f t="shared" si="4"/>
        <v>0.88</v>
      </c>
      <c r="E17" s="1">
        <f t="shared" si="0"/>
        <v>7.4941683994957042E-2</v>
      </c>
      <c r="F17" s="2">
        <f t="shared" si="1"/>
        <v>0.14400000000000002</v>
      </c>
    </row>
    <row r="18" spans="1:6" x14ac:dyDescent="0.25">
      <c r="A18">
        <f t="shared" si="3"/>
        <v>14</v>
      </c>
      <c r="B18">
        <f t="shared" si="2"/>
        <v>0.12999999999999998</v>
      </c>
      <c r="C18">
        <f t="shared" si="4"/>
        <v>0.87</v>
      </c>
      <c r="E18" s="1">
        <f t="shared" si="0"/>
        <v>7.4541639370220458E-2</v>
      </c>
      <c r="F18" s="2">
        <f t="shared" si="1"/>
        <v>0.14350000000000002</v>
      </c>
    </row>
    <row r="19" spans="1:6" x14ac:dyDescent="0.25">
      <c r="A19">
        <f t="shared" si="3"/>
        <v>15</v>
      </c>
      <c r="B19">
        <f t="shared" si="2"/>
        <v>0.13999999999999999</v>
      </c>
      <c r="C19">
        <f t="shared" si="4"/>
        <v>0.86</v>
      </c>
      <c r="E19" s="1">
        <f t="shared" si="0"/>
        <v>7.4145154932739876E-2</v>
      </c>
      <c r="F19" s="2">
        <f t="shared" si="1"/>
        <v>0.14300000000000002</v>
      </c>
    </row>
    <row r="20" spans="1:6" x14ac:dyDescent="0.25">
      <c r="A20">
        <f t="shared" si="3"/>
        <v>16</v>
      </c>
      <c r="B20">
        <f t="shared" si="2"/>
        <v>0.15</v>
      </c>
      <c r="C20">
        <f t="shared" si="4"/>
        <v>0.85</v>
      </c>
      <c r="E20" s="1">
        <f t="shared" si="0"/>
        <v>7.375228810009897E-2</v>
      </c>
      <c r="F20" s="2">
        <f t="shared" si="1"/>
        <v>0.14250000000000002</v>
      </c>
    </row>
    <row r="21" spans="1:6" x14ac:dyDescent="0.25">
      <c r="A21">
        <f t="shared" si="3"/>
        <v>17</v>
      </c>
      <c r="B21">
        <f t="shared" si="2"/>
        <v>0.16</v>
      </c>
      <c r="C21">
        <f t="shared" si="4"/>
        <v>0.84</v>
      </c>
      <c r="E21" s="1">
        <f t="shared" si="0"/>
        <v>7.3363096990244347E-2</v>
      </c>
      <c r="F21" s="2">
        <f t="shared" si="1"/>
        <v>0.14200000000000002</v>
      </c>
    </row>
    <row r="22" spans="1:6" x14ac:dyDescent="0.25">
      <c r="A22">
        <f t="shared" si="3"/>
        <v>18</v>
      </c>
      <c r="B22">
        <f t="shared" si="2"/>
        <v>0.17</v>
      </c>
      <c r="C22">
        <f t="shared" si="4"/>
        <v>0.83</v>
      </c>
      <c r="E22" s="1">
        <f t="shared" si="0"/>
        <v>7.2977640411293093E-2</v>
      </c>
      <c r="F22" s="2">
        <f t="shared" si="1"/>
        <v>0.14149999999999999</v>
      </c>
    </row>
    <row r="23" spans="1:6" x14ac:dyDescent="0.25">
      <c r="A23">
        <f t="shared" si="3"/>
        <v>19</v>
      </c>
      <c r="B23">
        <f t="shared" si="2"/>
        <v>0.18000000000000002</v>
      </c>
      <c r="C23">
        <f t="shared" si="4"/>
        <v>0.82</v>
      </c>
      <c r="E23" s="1">
        <f t="shared" si="0"/>
        <v>7.2595977850015897E-2</v>
      </c>
      <c r="F23" s="2">
        <f t="shared" si="1"/>
        <v>0.14099999999999999</v>
      </c>
    </row>
    <row r="24" spans="1:6" x14ac:dyDescent="0.25">
      <c r="A24">
        <f t="shared" si="3"/>
        <v>20</v>
      </c>
      <c r="B24">
        <f t="shared" si="2"/>
        <v>0.19000000000000003</v>
      </c>
      <c r="C24">
        <f t="shared" si="4"/>
        <v>0.80999999999999994</v>
      </c>
      <c r="E24" s="1">
        <f t="shared" si="0"/>
        <v>7.2218169458938788E-2</v>
      </c>
      <c r="F24" s="2">
        <f t="shared" si="1"/>
        <v>0.14049999999999999</v>
      </c>
    </row>
    <row r="25" spans="1:6" x14ac:dyDescent="0.25">
      <c r="A25">
        <f t="shared" si="3"/>
        <v>21</v>
      </c>
      <c r="B25">
        <f t="shared" si="2"/>
        <v>0.20000000000000004</v>
      </c>
      <c r="C25">
        <f t="shared" si="4"/>
        <v>0.79999999999999993</v>
      </c>
      <c r="E25" s="1">
        <f t="shared" si="0"/>
        <v>7.18442760420063E-2</v>
      </c>
      <c r="F25" s="2">
        <f t="shared" si="1"/>
        <v>0.13999999999999999</v>
      </c>
    </row>
    <row r="26" spans="1:6" x14ac:dyDescent="0.25">
      <c r="A26">
        <f t="shared" si="3"/>
        <v>22</v>
      </c>
      <c r="B26">
        <f t="shared" si="2"/>
        <v>0.21000000000000005</v>
      </c>
      <c r="C26">
        <f t="shared" si="4"/>
        <v>0.78999999999999992</v>
      </c>
      <c r="E26" s="1">
        <f t="shared" si="0"/>
        <v>7.1474359038748991E-2</v>
      </c>
      <c r="F26" s="2">
        <f t="shared" si="1"/>
        <v>0.13949999999999999</v>
      </c>
    </row>
    <row r="27" spans="1:6" x14ac:dyDescent="0.25">
      <c r="A27">
        <f t="shared" si="3"/>
        <v>23</v>
      </c>
      <c r="B27">
        <f t="shared" si="2"/>
        <v>0.22000000000000006</v>
      </c>
      <c r="C27">
        <f t="shared" si="4"/>
        <v>0.77999999999999992</v>
      </c>
      <c r="E27" s="1">
        <f t="shared" si="0"/>
        <v>7.1108480506898747E-2</v>
      </c>
      <c r="F27" s="2">
        <f t="shared" si="1"/>
        <v>0.13899999999999998</v>
      </c>
    </row>
    <row r="28" spans="1:6" x14ac:dyDescent="0.25">
      <c r="A28">
        <f t="shared" si="3"/>
        <v>24</v>
      </c>
      <c r="B28">
        <f t="shared" si="2"/>
        <v>0.23000000000000007</v>
      </c>
      <c r="C28">
        <f t="shared" si="4"/>
        <v>0.76999999999999991</v>
      </c>
      <c r="E28" s="1">
        <f t="shared" si="0"/>
        <v>7.0746703103395578E-2</v>
      </c>
      <c r="F28" s="2">
        <f t="shared" si="1"/>
        <v>0.13849999999999998</v>
      </c>
    </row>
    <row r="29" spans="1:6" x14ac:dyDescent="0.25">
      <c r="A29">
        <f t="shared" si="3"/>
        <v>25</v>
      </c>
      <c r="B29">
        <f t="shared" si="2"/>
        <v>0.24000000000000007</v>
      </c>
      <c r="C29">
        <f t="shared" si="4"/>
        <v>0.7599999999999999</v>
      </c>
      <c r="E29" s="1">
        <f t="shared" si="0"/>
        <v>7.0389090063730758E-2</v>
      </c>
      <c r="F29" s="2">
        <f t="shared" si="1"/>
        <v>0.13799999999999998</v>
      </c>
    </row>
    <row r="30" spans="1:6" x14ac:dyDescent="0.25">
      <c r="A30">
        <f t="shared" si="3"/>
        <v>26</v>
      </c>
      <c r="B30">
        <f t="shared" si="2"/>
        <v>0.25000000000000006</v>
      </c>
      <c r="C30">
        <f t="shared" si="4"/>
        <v>0.75</v>
      </c>
      <c r="E30" s="1">
        <f t="shared" si="0"/>
        <v>7.0035705179572513E-2</v>
      </c>
      <c r="F30" s="2">
        <f t="shared" si="1"/>
        <v>0.13750000000000001</v>
      </c>
    </row>
    <row r="31" spans="1:6" x14ac:dyDescent="0.25">
      <c r="A31">
        <f t="shared" si="3"/>
        <v>27</v>
      </c>
      <c r="B31">
        <f t="shared" si="2"/>
        <v>0.26000000000000006</v>
      </c>
      <c r="C31">
        <f t="shared" si="4"/>
        <v>0.74</v>
      </c>
      <c r="E31" s="1">
        <f t="shared" si="0"/>
        <v>6.9686612774621209E-2</v>
      </c>
      <c r="F31" s="2">
        <f t="shared" si="1"/>
        <v>0.13700000000000001</v>
      </c>
    </row>
    <row r="32" spans="1:6" x14ac:dyDescent="0.25">
      <c r="A32">
        <f t="shared" si="3"/>
        <v>28</v>
      </c>
      <c r="B32">
        <f t="shared" si="2"/>
        <v>0.27000000000000007</v>
      </c>
      <c r="C32">
        <f t="shared" si="4"/>
        <v>0.73</v>
      </c>
      <c r="E32" s="1">
        <f t="shared" si="0"/>
        <v>6.9341877678643804E-2</v>
      </c>
      <c r="F32" s="2">
        <f t="shared" si="1"/>
        <v>0.13650000000000001</v>
      </c>
    </row>
    <row r="33" spans="1:6" x14ac:dyDescent="0.25">
      <c r="A33">
        <f t="shared" si="3"/>
        <v>29</v>
      </c>
      <c r="B33">
        <f t="shared" si="2"/>
        <v>0.28000000000000008</v>
      </c>
      <c r="C33">
        <f t="shared" si="4"/>
        <v>0.72</v>
      </c>
      <c r="E33" s="1">
        <f t="shared" si="0"/>
        <v>6.9001565199638779E-2</v>
      </c>
      <c r="F33" s="2">
        <f t="shared" si="1"/>
        <v>0.13600000000000001</v>
      </c>
    </row>
    <row r="34" spans="1:6" x14ac:dyDescent="0.25">
      <c r="A34">
        <f t="shared" si="3"/>
        <v>30</v>
      </c>
      <c r="B34">
        <f t="shared" si="2"/>
        <v>0.29000000000000009</v>
      </c>
      <c r="C34">
        <f t="shared" si="4"/>
        <v>0.71</v>
      </c>
      <c r="E34" s="1">
        <f t="shared" si="0"/>
        <v>6.8665741094085631E-2</v>
      </c>
      <c r="F34" s="2">
        <f t="shared" si="1"/>
        <v>0.13550000000000001</v>
      </c>
    </row>
    <row r="35" spans="1:6" x14ac:dyDescent="0.25">
      <c r="A35">
        <f t="shared" si="3"/>
        <v>31</v>
      </c>
      <c r="B35">
        <f t="shared" si="2"/>
        <v>0.3000000000000001</v>
      </c>
      <c r="C35">
        <f t="shared" si="4"/>
        <v>0.7</v>
      </c>
      <c r="E35" s="1">
        <f t="shared" si="0"/>
        <v>6.8334471535236155E-2</v>
      </c>
      <c r="F35" s="2">
        <f t="shared" si="1"/>
        <v>0.13500000000000001</v>
      </c>
    </row>
    <row r="36" spans="1:6" x14ac:dyDescent="0.25">
      <c r="A36">
        <f t="shared" si="3"/>
        <v>32</v>
      </c>
      <c r="B36">
        <f t="shared" si="2"/>
        <v>0.31000000000000011</v>
      </c>
      <c r="C36">
        <f t="shared" si="4"/>
        <v>0.69</v>
      </c>
      <c r="E36" s="1">
        <f t="shared" si="0"/>
        <v>6.8007823079407559E-2</v>
      </c>
      <c r="F36" s="2">
        <f t="shared" si="1"/>
        <v>0.13450000000000001</v>
      </c>
    </row>
    <row r="37" spans="1:6" x14ac:dyDescent="0.25">
      <c r="A37">
        <f t="shared" si="3"/>
        <v>33</v>
      </c>
      <c r="B37">
        <f t="shared" si="2"/>
        <v>0.32000000000000012</v>
      </c>
      <c r="C37">
        <f t="shared" si="4"/>
        <v>0.67999999999999994</v>
      </c>
      <c r="E37" s="1">
        <f t="shared" si="0"/>
        <v>6.768586263024208E-2</v>
      </c>
      <c r="F37" s="2">
        <f t="shared" ref="F37:F68" si="5">B37*$B$2+C37*$C$2</f>
        <v>0.13400000000000001</v>
      </c>
    </row>
    <row r="38" spans="1:6" x14ac:dyDescent="0.25">
      <c r="A38">
        <f t="shared" si="3"/>
        <v>34</v>
      </c>
      <c r="B38">
        <f t="shared" si="2"/>
        <v>0.33000000000000013</v>
      </c>
      <c r="C38">
        <f t="shared" si="4"/>
        <v>0.66999999999999993</v>
      </c>
      <c r="E38" s="1">
        <f t="shared" si="0"/>
        <v>6.73686574009012E-2</v>
      </c>
      <c r="F38" s="2">
        <f t="shared" si="5"/>
        <v>0.13350000000000001</v>
      </c>
    </row>
    <row r="39" spans="1:6" x14ac:dyDescent="0.25">
      <c r="A39">
        <f t="shared" si="3"/>
        <v>35</v>
      </c>
      <c r="B39">
        <f t="shared" si="2"/>
        <v>0.34000000000000014</v>
      </c>
      <c r="C39">
        <f t="shared" si="4"/>
        <v>0.65999999999999992</v>
      </c>
      <c r="E39" s="1">
        <f t="shared" si="0"/>
        <v>6.7056274874168195E-2</v>
      </c>
      <c r="F39" s="2">
        <f t="shared" si="5"/>
        <v>0.13300000000000001</v>
      </c>
    </row>
    <row r="40" spans="1:6" x14ac:dyDescent="0.25">
      <c r="A40">
        <f t="shared" si="3"/>
        <v>36</v>
      </c>
      <c r="B40">
        <f t="shared" si="2"/>
        <v>0.35000000000000014</v>
      </c>
      <c r="C40">
        <f t="shared" si="4"/>
        <v>0.64999999999999991</v>
      </c>
      <c r="E40" s="1">
        <f t="shared" si="0"/>
        <v>6.6748782760436914E-2</v>
      </c>
      <c r="F40" s="2">
        <f t="shared" si="5"/>
        <v>0.13250000000000001</v>
      </c>
    </row>
    <row r="41" spans="1:6" x14ac:dyDescent="0.25">
      <c r="A41">
        <f t="shared" si="3"/>
        <v>37</v>
      </c>
      <c r="B41">
        <f t="shared" si="2"/>
        <v>0.36000000000000015</v>
      </c>
      <c r="C41">
        <f t="shared" si="4"/>
        <v>0.6399999999999999</v>
      </c>
      <c r="E41" s="1">
        <f t="shared" si="0"/>
        <v>6.6446248953571485E-2</v>
      </c>
      <c r="F41" s="2">
        <f t="shared" si="5"/>
        <v>0.13200000000000001</v>
      </c>
    </row>
    <row r="42" spans="1:6" x14ac:dyDescent="0.25">
      <c r="A42">
        <f t="shared" si="3"/>
        <v>38</v>
      </c>
      <c r="B42">
        <f t="shared" si="2"/>
        <v>0.37000000000000016</v>
      </c>
      <c r="C42">
        <f t="shared" si="4"/>
        <v>0.62999999999999989</v>
      </c>
      <c r="E42" s="1">
        <f t="shared" si="0"/>
        <v>6.6148741484626905E-2</v>
      </c>
      <c r="F42" s="2">
        <f t="shared" si="5"/>
        <v>0.13150000000000001</v>
      </c>
    </row>
    <row r="43" spans="1:6" x14ac:dyDescent="0.25">
      <c r="A43">
        <f t="shared" si="3"/>
        <v>39</v>
      </c>
      <c r="B43">
        <f t="shared" si="2"/>
        <v>0.38000000000000017</v>
      </c>
      <c r="C43">
        <f t="shared" si="4"/>
        <v>0.61999999999999988</v>
      </c>
      <c r="E43" s="1">
        <f t="shared" si="0"/>
        <v>6.5856328473427664E-2</v>
      </c>
      <c r="F43" s="2">
        <f t="shared" si="5"/>
        <v>0.13100000000000001</v>
      </c>
    </row>
    <row r="44" spans="1:6" x14ac:dyDescent="0.25">
      <c r="A44">
        <f t="shared" si="3"/>
        <v>40</v>
      </c>
      <c r="B44">
        <f t="shared" si="2"/>
        <v>0.39000000000000018</v>
      </c>
      <c r="C44">
        <f t="shared" si="4"/>
        <v>0.60999999999999988</v>
      </c>
      <c r="E44" s="1">
        <f t="shared" si="0"/>
        <v>6.55690780780087E-2</v>
      </c>
      <c r="F44" s="2">
        <f t="shared" si="5"/>
        <v>0.1305</v>
      </c>
    </row>
    <row r="45" spans="1:6" x14ac:dyDescent="0.25">
      <c r="A45">
        <f t="shared" si="3"/>
        <v>41</v>
      </c>
      <c r="B45">
        <f t="shared" si="2"/>
        <v>0.40000000000000019</v>
      </c>
      <c r="C45">
        <f t="shared" si="4"/>
        <v>0.59999999999999987</v>
      </c>
      <c r="E45" s="1">
        <f t="shared" si="0"/>
        <v>6.5287058441930126E-2</v>
      </c>
      <c r="F45" s="2">
        <f t="shared" si="5"/>
        <v>0.13</v>
      </c>
    </row>
    <row r="46" spans="1:6" x14ac:dyDescent="0.25">
      <c r="A46">
        <f t="shared" si="3"/>
        <v>42</v>
      </c>
      <c r="B46">
        <f t="shared" si="2"/>
        <v>0.4100000000000002</v>
      </c>
      <c r="C46">
        <f t="shared" si="4"/>
        <v>0.58999999999999986</v>
      </c>
      <c r="E46" s="1">
        <f t="shared" si="0"/>
        <v>6.5010337639486229E-2</v>
      </c>
      <c r="F46" s="2">
        <f t="shared" si="5"/>
        <v>0.1295</v>
      </c>
    </row>
    <row r="47" spans="1:6" x14ac:dyDescent="0.25">
      <c r="A47">
        <f t="shared" si="3"/>
        <v>43</v>
      </c>
      <c r="B47">
        <f t="shared" si="2"/>
        <v>0.42000000000000021</v>
      </c>
      <c r="C47">
        <f t="shared" si="4"/>
        <v>0.57999999999999985</v>
      </c>
      <c r="E47" s="1">
        <f t="shared" si="0"/>
        <v>6.4738983618836649E-2</v>
      </c>
      <c r="F47" s="2">
        <f t="shared" si="5"/>
        <v>0.129</v>
      </c>
    </row>
    <row r="48" spans="1:6" x14ac:dyDescent="0.25">
      <c r="A48">
        <f t="shared" si="3"/>
        <v>44</v>
      </c>
      <c r="B48">
        <f t="shared" si="2"/>
        <v>0.43000000000000022</v>
      </c>
      <c r="C48">
        <f t="shared" si="4"/>
        <v>0.56999999999999984</v>
      </c>
      <c r="E48" s="1">
        <f t="shared" si="0"/>
        <v>6.447306414309778E-2</v>
      </c>
      <c r="F48" s="2">
        <f t="shared" si="5"/>
        <v>0.1285</v>
      </c>
    </row>
    <row r="49" spans="1:6" x14ac:dyDescent="0.25">
      <c r="A49">
        <f t="shared" si="3"/>
        <v>45</v>
      </c>
      <c r="B49">
        <f t="shared" si="2"/>
        <v>0.44000000000000022</v>
      </c>
      <c r="C49">
        <f t="shared" si="4"/>
        <v>0.55999999999999983</v>
      </c>
      <c r="E49" s="1">
        <f t="shared" si="0"/>
        <v>6.4212646729441075E-2</v>
      </c>
      <c r="F49" s="2">
        <f t="shared" si="5"/>
        <v>0.128</v>
      </c>
    </row>
    <row r="50" spans="1:6" x14ac:dyDescent="0.25">
      <c r="A50">
        <f t="shared" si="3"/>
        <v>46</v>
      </c>
      <c r="B50">
        <f t="shared" si="2"/>
        <v>0.45000000000000023</v>
      </c>
      <c r="C50">
        <f t="shared" si="4"/>
        <v>0.54999999999999982</v>
      </c>
      <c r="E50" s="1">
        <f t="shared" si="0"/>
        <v>6.3957798586255291E-2</v>
      </c>
      <c r="F50" s="2">
        <f t="shared" si="5"/>
        <v>0.1275</v>
      </c>
    </row>
    <row r="51" spans="1:6" x14ac:dyDescent="0.25">
      <c r="A51">
        <f t="shared" si="3"/>
        <v>47</v>
      </c>
      <c r="B51">
        <f t="shared" si="2"/>
        <v>0.46000000000000024</v>
      </c>
      <c r="C51">
        <f t="shared" si="4"/>
        <v>0.53999999999999981</v>
      </c>
      <c r="E51" s="1">
        <f t="shared" si="0"/>
        <v>6.3708586548439444E-2</v>
      </c>
      <c r="F51" s="2">
        <f t="shared" si="5"/>
        <v>0.127</v>
      </c>
    </row>
    <row r="52" spans="1:6" x14ac:dyDescent="0.25">
      <c r="A52">
        <f t="shared" si="3"/>
        <v>48</v>
      </c>
      <c r="B52">
        <f t="shared" si="2"/>
        <v>0.47000000000000025</v>
      </c>
      <c r="C52">
        <f t="shared" si="4"/>
        <v>0.5299999999999998</v>
      </c>
      <c r="E52" s="1">
        <f t="shared" si="0"/>
        <v>6.3465077010904189E-2</v>
      </c>
      <c r="F52" s="2">
        <f t="shared" si="5"/>
        <v>0.1265</v>
      </c>
    </row>
    <row r="53" spans="1:6" x14ac:dyDescent="0.25">
      <c r="A53">
        <f t="shared" si="3"/>
        <v>49</v>
      </c>
      <c r="B53">
        <f t="shared" si="2"/>
        <v>0.48000000000000026</v>
      </c>
      <c r="C53">
        <f t="shared" si="4"/>
        <v>0.5199999999999998</v>
      </c>
      <c r="E53" s="1">
        <f t="shared" si="0"/>
        <v>6.3227335860369757E-2</v>
      </c>
      <c r="F53" s="2">
        <f t="shared" si="5"/>
        <v>0.126</v>
      </c>
    </row>
    <row r="54" spans="1:6" x14ac:dyDescent="0.25">
      <c r="A54">
        <f t="shared" si="3"/>
        <v>50</v>
      </c>
      <c r="B54">
        <f t="shared" si="2"/>
        <v>0.49000000000000027</v>
      </c>
      <c r="C54">
        <f t="shared" si="4"/>
        <v>0.50999999999999979</v>
      </c>
      <c r="E54" s="1">
        <f t="shared" si="0"/>
        <v>6.2995428405559717E-2</v>
      </c>
      <c r="F54" s="2">
        <f t="shared" si="5"/>
        <v>0.1255</v>
      </c>
    </row>
    <row r="55" spans="1:6" x14ac:dyDescent="0.25">
      <c r="A55">
        <f t="shared" si="3"/>
        <v>51</v>
      </c>
      <c r="B55">
        <f t="shared" si="2"/>
        <v>0.50000000000000022</v>
      </c>
      <c r="C55">
        <f t="shared" si="4"/>
        <v>0.49999999999999978</v>
      </c>
      <c r="E55" s="1">
        <f t="shared" si="0"/>
        <v>6.2769419305900853E-2</v>
      </c>
      <c r="F55" s="2">
        <f t="shared" si="5"/>
        <v>0.125</v>
      </c>
    </row>
    <row r="56" spans="1:6" x14ac:dyDescent="0.25">
      <c r="A56">
        <f t="shared" si="3"/>
        <v>52</v>
      </c>
      <c r="B56">
        <f t="shared" si="2"/>
        <v>0.51000000000000023</v>
      </c>
      <c r="C56">
        <f t="shared" si="4"/>
        <v>0.48999999999999977</v>
      </c>
      <c r="E56" s="1">
        <f t="shared" si="0"/>
        <v>6.2549372498850855E-2</v>
      </c>
      <c r="F56" s="2">
        <f t="shared" si="5"/>
        <v>0.1245</v>
      </c>
    </row>
    <row r="57" spans="1:6" x14ac:dyDescent="0.25">
      <c r="A57">
        <f t="shared" si="3"/>
        <v>53</v>
      </c>
      <c r="B57">
        <f t="shared" si="2"/>
        <v>0.52000000000000024</v>
      </c>
      <c r="C57">
        <f t="shared" si="4"/>
        <v>0.47999999999999976</v>
      </c>
      <c r="E57" s="1">
        <f t="shared" si="0"/>
        <v>6.2335351125986281E-2</v>
      </c>
      <c r="F57" s="2">
        <f t="shared" si="5"/>
        <v>0.124</v>
      </c>
    </row>
    <row r="58" spans="1:6" x14ac:dyDescent="0.25">
      <c r="A58">
        <f t="shared" si="3"/>
        <v>54</v>
      </c>
      <c r="B58">
        <f t="shared" si="2"/>
        <v>0.53000000000000025</v>
      </c>
      <c r="C58">
        <f t="shared" si="4"/>
        <v>0.46999999999999975</v>
      </c>
      <c r="E58" s="1">
        <f t="shared" si="0"/>
        <v>6.2127417457995139E-2</v>
      </c>
      <c r="F58" s="2">
        <f t="shared" si="5"/>
        <v>0.1235</v>
      </c>
    </row>
    <row r="59" spans="1:6" x14ac:dyDescent="0.25">
      <c r="A59">
        <f t="shared" si="3"/>
        <v>55</v>
      </c>
      <c r="B59">
        <f t="shared" si="2"/>
        <v>0.54000000000000026</v>
      </c>
      <c r="C59">
        <f t="shared" si="4"/>
        <v>0.45999999999999974</v>
      </c>
      <c r="E59" s="1">
        <f t="shared" si="0"/>
        <v>6.1925632818728621E-2</v>
      </c>
      <c r="F59" s="2">
        <f t="shared" si="5"/>
        <v>0.123</v>
      </c>
    </row>
    <row r="60" spans="1:6" x14ac:dyDescent="0.25">
      <c r="A60">
        <f t="shared" si="3"/>
        <v>56</v>
      </c>
      <c r="B60">
        <f t="shared" si="2"/>
        <v>0.55000000000000027</v>
      </c>
      <c r="C60">
        <f t="shared" si="4"/>
        <v>0.44999999999999973</v>
      </c>
      <c r="E60" s="1">
        <f t="shared" si="0"/>
        <v>6.1730057508477987E-2</v>
      </c>
      <c r="F60" s="2">
        <f t="shared" si="5"/>
        <v>0.1225</v>
      </c>
    </row>
    <row r="61" spans="1:6" x14ac:dyDescent="0.25">
      <c r="A61">
        <f t="shared" si="3"/>
        <v>57</v>
      </c>
      <c r="B61">
        <f t="shared" si="2"/>
        <v>0.56000000000000028</v>
      </c>
      <c r="C61">
        <f t="shared" si="4"/>
        <v>0.43999999999999972</v>
      </c>
      <c r="E61" s="1">
        <f t="shared" si="0"/>
        <v>6.1540750726652653E-2</v>
      </c>
      <c r="F61" s="2">
        <f t="shared" si="5"/>
        <v>0.122</v>
      </c>
    </row>
    <row r="62" spans="1:6" x14ac:dyDescent="0.25">
      <c r="A62">
        <f t="shared" si="3"/>
        <v>58</v>
      </c>
      <c r="B62">
        <f t="shared" si="2"/>
        <v>0.57000000000000028</v>
      </c>
      <c r="C62">
        <f t="shared" si="4"/>
        <v>0.42999999999999972</v>
      </c>
      <c r="E62" s="1">
        <f t="shared" si="0"/>
        <v>6.1357770494045817E-2</v>
      </c>
      <c r="F62" s="2">
        <f t="shared" si="5"/>
        <v>0.1215</v>
      </c>
    </row>
    <row r="63" spans="1:6" x14ac:dyDescent="0.25">
      <c r="A63">
        <f t="shared" si="3"/>
        <v>59</v>
      </c>
      <c r="B63">
        <f t="shared" si="2"/>
        <v>0.58000000000000029</v>
      </c>
      <c r="C63">
        <f t="shared" si="4"/>
        <v>0.41999999999999971</v>
      </c>
      <c r="E63" s="1">
        <f t="shared" si="0"/>
        <v>6.1181173574883306E-2</v>
      </c>
      <c r="F63" s="2">
        <f t="shared" si="5"/>
        <v>0.121</v>
      </c>
    </row>
    <row r="64" spans="1:6" x14ac:dyDescent="0.25">
      <c r="A64">
        <f t="shared" si="3"/>
        <v>60</v>
      </c>
      <c r="B64">
        <f t="shared" si="2"/>
        <v>0.5900000000000003</v>
      </c>
      <c r="C64">
        <f t="shared" si="4"/>
        <v>0.4099999999999997</v>
      </c>
      <c r="E64" s="1">
        <f t="shared" si="0"/>
        <v>6.1011015398860551E-2</v>
      </c>
      <c r="F64" s="2">
        <f t="shared" si="5"/>
        <v>0.12049999999999998</v>
      </c>
    </row>
    <row r="65" spans="1:6" x14ac:dyDescent="0.25">
      <c r="A65">
        <f t="shared" si="3"/>
        <v>61</v>
      </c>
      <c r="B65">
        <f t="shared" si="2"/>
        <v>0.60000000000000031</v>
      </c>
      <c r="C65">
        <f t="shared" si="4"/>
        <v>0.39999999999999969</v>
      </c>
      <c r="E65" s="1">
        <f t="shared" si="0"/>
        <v>6.0847349983380539E-2</v>
      </c>
      <c r="F65" s="2">
        <f t="shared" si="5"/>
        <v>0.11999999999999998</v>
      </c>
    </row>
    <row r="66" spans="1:6" x14ac:dyDescent="0.25">
      <c r="A66">
        <f t="shared" si="3"/>
        <v>62</v>
      </c>
      <c r="B66">
        <f t="shared" si="2"/>
        <v>0.61000000000000032</v>
      </c>
      <c r="C66">
        <f t="shared" si="4"/>
        <v>0.38999999999999968</v>
      </c>
      <c r="E66" s="1">
        <f t="shared" si="0"/>
        <v>6.0690229856213258E-2</v>
      </c>
      <c r="F66" s="2">
        <f t="shared" si="5"/>
        <v>0.11949999999999998</v>
      </c>
    </row>
    <row r="67" spans="1:6" x14ac:dyDescent="0.25">
      <c r="A67">
        <f t="shared" si="3"/>
        <v>63</v>
      </c>
      <c r="B67">
        <f t="shared" si="2"/>
        <v>0.62000000000000033</v>
      </c>
      <c r="C67">
        <f t="shared" si="4"/>
        <v>0.37999999999999967</v>
      </c>
      <c r="E67" s="1">
        <f t="shared" si="0"/>
        <v>6.053970597880369E-2</v>
      </c>
      <c r="F67" s="2">
        <f t="shared" si="5"/>
        <v>0.11899999999999998</v>
      </c>
    </row>
    <row r="68" spans="1:6" x14ac:dyDescent="0.25">
      <c r="A68">
        <f t="shared" si="3"/>
        <v>64</v>
      </c>
      <c r="B68">
        <f t="shared" si="2"/>
        <v>0.63000000000000034</v>
      </c>
      <c r="C68">
        <f t="shared" si="4"/>
        <v>0.36999999999999966</v>
      </c>
      <c r="E68" s="1">
        <f t="shared" si="0"/>
        <v>6.0395827670460804E-2</v>
      </c>
      <c r="F68" s="2">
        <f t="shared" si="5"/>
        <v>0.11849999999999999</v>
      </c>
    </row>
    <row r="69" spans="1:6" x14ac:dyDescent="0.25">
      <c r="A69">
        <f t="shared" si="3"/>
        <v>65</v>
      </c>
      <c r="B69">
        <f t="shared" si="2"/>
        <v>0.64000000000000035</v>
      </c>
      <c r="C69">
        <f t="shared" si="4"/>
        <v>0.35999999999999965</v>
      </c>
      <c r="E69" s="1">
        <f t="shared" si="0"/>
        <v>6.0258642533664822E-2</v>
      </c>
      <c r="F69" s="2">
        <f t="shared" ref="F69:F105" si="6">B69*$B$2+C69*$C$2</f>
        <v>0.11799999999999999</v>
      </c>
    </row>
    <row r="70" spans="1:6" x14ac:dyDescent="0.25">
      <c r="A70">
        <f t="shared" si="3"/>
        <v>66</v>
      </c>
      <c r="B70">
        <f t="shared" si="2"/>
        <v>0.65000000000000036</v>
      </c>
      <c r="C70">
        <f t="shared" si="4"/>
        <v>0.34999999999999964</v>
      </c>
      <c r="E70" s="1">
        <f t="shared" ref="E70:E105" si="7">(B70^2*$B$3^2+C70^2*$C$3^2+2*$D$2*B70*C70*$B$3*$C$3)^0.5</f>
        <v>6.0128196380733051E-2</v>
      </c>
      <c r="F70" s="2">
        <f t="shared" si="6"/>
        <v>0.11749999999999999</v>
      </c>
    </row>
    <row r="71" spans="1:6" s="10" customFormat="1" x14ac:dyDescent="0.25">
      <c r="A71" s="10">
        <f t="shared" si="3"/>
        <v>67</v>
      </c>
      <c r="B71" s="10">
        <f t="shared" ref="B71:B105" si="8">B70+0.01</f>
        <v>0.66000000000000036</v>
      </c>
      <c r="C71" s="10">
        <f t="shared" si="4"/>
        <v>0.33999999999999964</v>
      </c>
      <c r="E71" s="11">
        <f t="shared" si="7"/>
        <v>6.0004533162087009E-2</v>
      </c>
      <c r="F71" s="12">
        <f t="shared" si="6"/>
        <v>0.11699999999999999</v>
      </c>
    </row>
    <row r="72" spans="1:6" x14ac:dyDescent="0.25">
      <c r="A72">
        <f t="shared" ref="A72:A105" si="9">A71+1</f>
        <v>68</v>
      </c>
      <c r="B72">
        <f t="shared" si="8"/>
        <v>0.67000000000000037</v>
      </c>
      <c r="C72">
        <f t="shared" ref="C72:C105" si="10">1-B72</f>
        <v>0.32999999999999963</v>
      </c>
      <c r="E72" s="1">
        <f t="shared" si="7"/>
        <v>5.9887694896364141E-2</v>
      </c>
      <c r="F72" s="2">
        <f t="shared" si="6"/>
        <v>0.11649999999999999</v>
      </c>
    </row>
    <row r="73" spans="1:6" x14ac:dyDescent="0.25">
      <c r="A73">
        <f t="shared" si="9"/>
        <v>69</v>
      </c>
      <c r="B73">
        <f t="shared" si="8"/>
        <v>0.68000000000000038</v>
      </c>
      <c r="C73">
        <f t="shared" si="10"/>
        <v>0.31999999999999962</v>
      </c>
      <c r="E73" s="1">
        <f t="shared" si="7"/>
        <v>5.9777721602617136E-2</v>
      </c>
      <c r="F73" s="2">
        <f t="shared" si="6"/>
        <v>0.11599999999999999</v>
      </c>
    </row>
    <row r="74" spans="1:6" x14ac:dyDescent="0.25">
      <c r="A74">
        <f t="shared" si="9"/>
        <v>70</v>
      </c>
      <c r="B74">
        <f t="shared" si="8"/>
        <v>0.69000000000000039</v>
      </c>
      <c r="C74">
        <f t="shared" si="10"/>
        <v>0.30999999999999961</v>
      </c>
      <c r="E74" s="1">
        <f t="shared" si="7"/>
        <v>5.9674651234841745E-2</v>
      </c>
      <c r="F74" s="2">
        <f t="shared" si="6"/>
        <v>0.11549999999999999</v>
      </c>
    </row>
    <row r="75" spans="1:6" x14ac:dyDescent="0.25">
      <c r="A75">
        <f t="shared" si="9"/>
        <v>71</v>
      </c>
      <c r="B75">
        <f t="shared" si="8"/>
        <v>0.7000000000000004</v>
      </c>
      <c r="C75">
        <f t="shared" si="10"/>
        <v>0.2999999999999996</v>
      </c>
      <c r="E75" s="1">
        <f t="shared" si="7"/>
        <v>5.9578519619070756E-2</v>
      </c>
      <c r="F75" s="2">
        <f t="shared" si="6"/>
        <v>0.11499999999999999</v>
      </c>
    </row>
    <row r="76" spans="1:6" x14ac:dyDescent="0.25">
      <c r="A76">
        <f t="shared" si="9"/>
        <v>72</v>
      </c>
      <c r="B76">
        <f t="shared" si="8"/>
        <v>0.71000000000000041</v>
      </c>
      <c r="C76">
        <f t="shared" si="10"/>
        <v>0.28999999999999959</v>
      </c>
      <c r="E76" s="1">
        <f t="shared" si="7"/>
        <v>5.9489360393266959E-2</v>
      </c>
      <c r="F76" s="2">
        <f t="shared" si="6"/>
        <v>0.11449999999999999</v>
      </c>
    </row>
    <row r="77" spans="1:6" x14ac:dyDescent="0.25">
      <c r="A77">
        <f t="shared" si="9"/>
        <v>73</v>
      </c>
      <c r="B77">
        <f t="shared" si="8"/>
        <v>0.72000000000000042</v>
      </c>
      <c r="C77">
        <f t="shared" si="10"/>
        <v>0.27999999999999958</v>
      </c>
      <c r="E77" s="1">
        <f t="shared" si="7"/>
        <v>5.9407204950241509E-2</v>
      </c>
      <c r="F77" s="2">
        <f t="shared" si="6"/>
        <v>0.11399999999999999</v>
      </c>
    </row>
    <row r="78" spans="1:6" x14ac:dyDescent="0.25">
      <c r="A78">
        <f t="shared" si="9"/>
        <v>74</v>
      </c>
      <c r="B78">
        <f t="shared" si="8"/>
        <v>0.73000000000000043</v>
      </c>
      <c r="C78">
        <f t="shared" si="10"/>
        <v>0.26999999999999957</v>
      </c>
      <c r="E78" s="1">
        <f t="shared" si="7"/>
        <v>5.9332082383816598E-2</v>
      </c>
      <c r="F78" s="2">
        <f t="shared" si="6"/>
        <v>0.11349999999999999</v>
      </c>
    </row>
    <row r="79" spans="1:6" x14ac:dyDescent="0.25">
      <c r="A79">
        <f t="shared" si="9"/>
        <v>75</v>
      </c>
      <c r="B79">
        <f t="shared" si="8"/>
        <v>0.74000000000000044</v>
      </c>
      <c r="C79">
        <f t="shared" si="10"/>
        <v>0.25999999999999956</v>
      </c>
      <c r="E79" s="1">
        <f t="shared" si="7"/>
        <v>5.9264019438441735E-2</v>
      </c>
      <c r="F79" s="2">
        <f t="shared" si="6"/>
        <v>0.11299999999999999</v>
      </c>
    </row>
    <row r="80" spans="1:6" x14ac:dyDescent="0.25">
      <c r="A80">
        <f t="shared" si="9"/>
        <v>76</v>
      </c>
      <c r="B80">
        <f t="shared" si="8"/>
        <v>0.75000000000000044</v>
      </c>
      <c r="C80">
        <f t="shared" si="10"/>
        <v>0.24999999999999956</v>
      </c>
      <c r="E80" s="1">
        <f t="shared" si="7"/>
        <v>5.9203040462462733E-2</v>
      </c>
      <c r="F80" s="2">
        <f t="shared" si="6"/>
        <v>0.11249999999999999</v>
      </c>
    </row>
    <row r="81" spans="1:6" x14ac:dyDescent="0.25">
      <c r="A81">
        <f t="shared" si="9"/>
        <v>77</v>
      </c>
      <c r="B81">
        <f t="shared" si="8"/>
        <v>0.76000000000000045</v>
      </c>
      <c r="C81">
        <f t="shared" si="10"/>
        <v>0.23999999999999955</v>
      </c>
      <c r="E81" s="1">
        <f t="shared" si="7"/>
        <v>5.9149167365230085E-2</v>
      </c>
      <c r="F81" s="2">
        <f t="shared" si="6"/>
        <v>0.11199999999999999</v>
      </c>
    </row>
    <row r="82" spans="1:6" x14ac:dyDescent="0.25">
      <c r="A82">
        <f t="shared" si="9"/>
        <v>78</v>
      </c>
      <c r="B82">
        <f t="shared" si="8"/>
        <v>0.77000000000000046</v>
      </c>
      <c r="C82">
        <f t="shared" si="10"/>
        <v>0.22999999999999954</v>
      </c>
      <c r="E82" s="1">
        <f t="shared" si="7"/>
        <v>5.9102419578220308E-2</v>
      </c>
      <c r="F82" s="2">
        <f t="shared" si="6"/>
        <v>0.11149999999999999</v>
      </c>
    </row>
    <row r="83" spans="1:6" s="6" customFormat="1" x14ac:dyDescent="0.25">
      <c r="A83" s="6">
        <f t="shared" si="9"/>
        <v>79</v>
      </c>
      <c r="B83">
        <f t="shared" si="8"/>
        <v>0.78000000000000047</v>
      </c>
      <c r="C83" s="6">
        <f t="shared" si="10"/>
        <v>0.21999999999999953</v>
      </c>
      <c r="E83" s="13">
        <f t="shared" si="7"/>
        <v>5.9062814020329236E-2</v>
      </c>
      <c r="F83" s="14">
        <f t="shared" si="6"/>
        <v>0.11099999999999999</v>
      </c>
    </row>
    <row r="84" spans="1:6" x14ac:dyDescent="0.25">
      <c r="A84">
        <f t="shared" si="9"/>
        <v>80</v>
      </c>
      <c r="B84">
        <f t="shared" si="8"/>
        <v>0.79000000000000048</v>
      </c>
      <c r="C84">
        <f t="shared" si="10"/>
        <v>0.20999999999999952</v>
      </c>
      <c r="E84" s="1">
        <f t="shared" si="7"/>
        <v>5.9030365067480314E-2</v>
      </c>
      <c r="F84" s="2">
        <f t="shared" si="6"/>
        <v>0.11049999999999999</v>
      </c>
    </row>
    <row r="85" spans="1:6" x14ac:dyDescent="0.25">
      <c r="A85">
        <f t="shared" si="9"/>
        <v>81</v>
      </c>
      <c r="B85">
        <f t="shared" si="8"/>
        <v>0.80000000000000049</v>
      </c>
      <c r="C85">
        <f t="shared" si="10"/>
        <v>0.19999999999999951</v>
      </c>
      <c r="E85" s="1">
        <f t="shared" si="7"/>
        <v>5.9005084526674474E-2</v>
      </c>
      <c r="F85" s="2">
        <f t="shared" si="6"/>
        <v>0.10999999999999999</v>
      </c>
    </row>
    <row r="86" spans="1:6" x14ac:dyDescent="0.25">
      <c r="A86">
        <f t="shared" si="9"/>
        <v>82</v>
      </c>
      <c r="B86">
        <f t="shared" si="8"/>
        <v>0.8100000000000005</v>
      </c>
      <c r="C86">
        <f t="shared" si="10"/>
        <v>0.1899999999999995</v>
      </c>
      <c r="E86" s="1">
        <f t="shared" si="7"/>
        <v>5.8986981614590178E-2</v>
      </c>
      <c r="F86" s="2">
        <f t="shared" si="6"/>
        <v>0.10949999999999999</v>
      </c>
    </row>
    <row r="87" spans="1:6" x14ac:dyDescent="0.25">
      <c r="A87">
        <f t="shared" si="9"/>
        <v>83</v>
      </c>
      <c r="B87">
        <f t="shared" si="8"/>
        <v>0.82000000000000051</v>
      </c>
      <c r="C87">
        <f t="shared" si="10"/>
        <v>0.17999999999999949</v>
      </c>
      <c r="E87" s="1">
        <f t="shared" si="7"/>
        <v>5.8976062940823706E-2</v>
      </c>
      <c r="F87" s="2">
        <f t="shared" si="6"/>
        <v>0.10899999999999999</v>
      </c>
    </row>
    <row r="88" spans="1:6" x14ac:dyDescent="0.25">
      <c r="A88">
        <f t="shared" si="9"/>
        <v>84</v>
      </c>
      <c r="B88">
        <f t="shared" si="8"/>
        <v>0.83000000000000052</v>
      </c>
      <c r="C88">
        <f t="shared" si="10"/>
        <v>0.16999999999999948</v>
      </c>
      <c r="E88" s="1">
        <f t="shared" si="7"/>
        <v>5.8972332495840787E-2</v>
      </c>
      <c r="F88" s="2">
        <f t="shared" si="6"/>
        <v>0.10849999999999999</v>
      </c>
    </row>
    <row r="89" spans="1:6" x14ac:dyDescent="0.25">
      <c r="A89">
        <f t="shared" si="9"/>
        <v>85</v>
      </c>
      <c r="B89">
        <f t="shared" si="8"/>
        <v>0.84000000000000052</v>
      </c>
      <c r="C89">
        <f t="shared" si="10"/>
        <v>0.15999999999999948</v>
      </c>
      <c r="E89" s="1">
        <f t="shared" si="7"/>
        <v>5.8975791643690545E-2</v>
      </c>
      <c r="F89" s="2">
        <f t="shared" si="6"/>
        <v>0.10799999999999998</v>
      </c>
    </row>
    <row r="90" spans="1:6" x14ac:dyDescent="0.25">
      <c r="A90">
        <f t="shared" si="9"/>
        <v>86</v>
      </c>
      <c r="B90">
        <f t="shared" si="8"/>
        <v>0.85000000000000053</v>
      </c>
      <c r="C90">
        <f t="shared" si="10"/>
        <v>0.14999999999999947</v>
      </c>
      <c r="E90" s="1">
        <f t="shared" si="7"/>
        <v>5.8986439119512887E-2</v>
      </c>
      <c r="F90" s="2">
        <f t="shared" si="6"/>
        <v>0.10749999999999998</v>
      </c>
    </row>
    <row r="91" spans="1:6" x14ac:dyDescent="0.25">
      <c r="A91">
        <f t="shared" si="9"/>
        <v>87</v>
      </c>
      <c r="B91">
        <f t="shared" si="8"/>
        <v>0.86000000000000054</v>
      </c>
      <c r="C91">
        <f t="shared" si="10"/>
        <v>0.13999999999999946</v>
      </c>
      <c r="E91" s="1">
        <f t="shared" si="7"/>
        <v>5.9004271031849888E-2</v>
      </c>
      <c r="F91" s="2">
        <f t="shared" si="6"/>
        <v>0.10699999999999998</v>
      </c>
    </row>
    <row r="92" spans="1:6" x14ac:dyDescent="0.25">
      <c r="A92">
        <f t="shared" si="9"/>
        <v>88</v>
      </c>
      <c r="B92">
        <f t="shared" si="8"/>
        <v>0.87000000000000055</v>
      </c>
      <c r="C92">
        <f t="shared" si="10"/>
        <v>0.12999999999999945</v>
      </c>
      <c r="E92" s="1">
        <f t="shared" si="7"/>
        <v>5.9029280869751413E-2</v>
      </c>
      <c r="F92" s="2">
        <f t="shared" si="6"/>
        <v>0.10649999999999998</v>
      </c>
    </row>
    <row r="93" spans="1:6" s="6" customFormat="1" x14ac:dyDescent="0.25">
      <c r="A93" s="6">
        <f t="shared" si="9"/>
        <v>89</v>
      </c>
      <c r="B93">
        <f t="shared" si="8"/>
        <v>0.88000000000000056</v>
      </c>
      <c r="C93" s="6">
        <f t="shared" si="10"/>
        <v>0.11999999999999944</v>
      </c>
      <c r="E93" s="13">
        <f t="shared" si="7"/>
        <v>5.9061459514644574E-2</v>
      </c>
      <c r="F93" s="14">
        <f t="shared" si="6"/>
        <v>0.10599999999999998</v>
      </c>
    </row>
    <row r="94" spans="1:6" x14ac:dyDescent="0.25">
      <c r="A94">
        <f t="shared" si="9"/>
        <v>90</v>
      </c>
      <c r="B94">
        <f t="shared" si="8"/>
        <v>0.89000000000000057</v>
      </c>
      <c r="C94">
        <f t="shared" si="10"/>
        <v>0.10999999999999943</v>
      </c>
      <c r="E94" s="1">
        <f t="shared" si="7"/>
        <v>5.9100795256916805E-2</v>
      </c>
      <c r="F94" s="2">
        <f t="shared" si="6"/>
        <v>0.10549999999999998</v>
      </c>
    </row>
    <row r="95" spans="1:6" x14ac:dyDescent="0.25">
      <c r="A95">
        <f t="shared" si="9"/>
        <v>91</v>
      </c>
      <c r="B95">
        <f t="shared" si="8"/>
        <v>0.90000000000000058</v>
      </c>
      <c r="C95">
        <f t="shared" si="10"/>
        <v>9.9999999999999423E-2</v>
      </c>
      <c r="E95" s="1">
        <f t="shared" si="7"/>
        <v>5.9147273817142243E-2</v>
      </c>
      <c r="F95" s="2">
        <f t="shared" si="6"/>
        <v>0.10499999999999998</v>
      </c>
    </row>
    <row r="96" spans="1:6" x14ac:dyDescent="0.25">
      <c r="A96">
        <f t="shared" si="9"/>
        <v>92</v>
      </c>
      <c r="B96">
        <f t="shared" si="8"/>
        <v>0.91000000000000059</v>
      </c>
      <c r="C96">
        <f t="shared" si="10"/>
        <v>8.9999999999999414E-2</v>
      </c>
      <c r="E96" s="1">
        <f t="shared" si="7"/>
        <v>5.9200878371862012E-2</v>
      </c>
      <c r="F96" s="2">
        <f t="shared" si="6"/>
        <v>0.10449999999999998</v>
      </c>
    </row>
    <row r="97" spans="1:6" x14ac:dyDescent="0.25">
      <c r="A97">
        <f t="shared" si="9"/>
        <v>93</v>
      </c>
      <c r="B97">
        <f t="shared" si="8"/>
        <v>0.9200000000000006</v>
      </c>
      <c r="C97">
        <f t="shared" si="10"/>
        <v>7.9999999999999405E-2</v>
      </c>
      <c r="E97" s="1">
        <f t="shared" si="7"/>
        <v>5.9261589583810524E-2</v>
      </c>
      <c r="F97" s="2">
        <f t="shared" si="6"/>
        <v>0.10399999999999998</v>
      </c>
    </row>
    <row r="98" spans="1:6" x14ac:dyDescent="0.25">
      <c r="A98">
        <f t="shared" si="9"/>
        <v>94</v>
      </c>
      <c r="B98">
        <f t="shared" si="8"/>
        <v>0.9300000000000006</v>
      </c>
      <c r="C98">
        <f t="shared" si="10"/>
        <v>6.9999999999999396E-2</v>
      </c>
      <c r="E98" s="1">
        <f t="shared" si="7"/>
        <v>5.9329385636461805E-2</v>
      </c>
      <c r="F98" s="2">
        <f t="shared" si="6"/>
        <v>0.10349999999999998</v>
      </c>
    </row>
    <row r="99" spans="1:6" x14ac:dyDescent="0.25">
      <c r="A99">
        <f t="shared" si="9"/>
        <v>95</v>
      </c>
      <c r="B99">
        <f t="shared" si="8"/>
        <v>0.94000000000000061</v>
      </c>
      <c r="C99">
        <f t="shared" si="10"/>
        <v>5.9999999999999387E-2</v>
      </c>
      <c r="E99" s="1">
        <f t="shared" si="7"/>
        <v>5.9404242272753552E-2</v>
      </c>
      <c r="F99" s="2">
        <f t="shared" si="6"/>
        <v>0.10299999999999998</v>
      </c>
    </row>
    <row r="100" spans="1:6" x14ac:dyDescent="0.25">
      <c r="A100">
        <f t="shared" si="9"/>
        <v>96</v>
      </c>
      <c r="B100">
        <f t="shared" si="8"/>
        <v>0.95000000000000062</v>
      </c>
      <c r="C100">
        <f t="shared" si="10"/>
        <v>4.9999999999999378E-2</v>
      </c>
      <c r="E100" s="1">
        <f t="shared" si="7"/>
        <v>5.9486132837830365E-2</v>
      </c>
      <c r="F100" s="2">
        <f t="shared" si="6"/>
        <v>0.10249999999999998</v>
      </c>
    </row>
    <row r="101" spans="1:6" x14ac:dyDescent="0.25">
      <c r="A101">
        <f t="shared" si="9"/>
        <v>97</v>
      </c>
      <c r="B101">
        <f t="shared" si="8"/>
        <v>0.96000000000000063</v>
      </c>
      <c r="C101">
        <f t="shared" si="10"/>
        <v>3.9999999999999369E-2</v>
      </c>
      <c r="E101" s="1">
        <f t="shared" si="7"/>
        <v>5.9575028325633217E-2</v>
      </c>
      <c r="F101" s="2">
        <f t="shared" si="6"/>
        <v>0.10199999999999998</v>
      </c>
    </row>
    <row r="102" spans="1:6" x14ac:dyDescent="0.25">
      <c r="A102">
        <f t="shared" si="9"/>
        <v>98</v>
      </c>
      <c r="B102">
        <f t="shared" si="8"/>
        <v>0.97000000000000064</v>
      </c>
      <c r="C102">
        <f t="shared" si="10"/>
        <v>2.9999999999999361E-2</v>
      </c>
      <c r="E102" s="1">
        <f t="shared" si="7"/>
        <v>5.9670897429148835E-2</v>
      </c>
      <c r="F102" s="2">
        <f t="shared" si="6"/>
        <v>0.10149999999999998</v>
      </c>
    </row>
    <row r="103" spans="1:6" x14ac:dyDescent="0.25">
      <c r="A103">
        <f t="shared" si="9"/>
        <v>99</v>
      </c>
      <c r="B103">
        <f t="shared" si="8"/>
        <v>0.98000000000000065</v>
      </c>
      <c r="C103">
        <f t="shared" si="10"/>
        <v>1.9999999999999352E-2</v>
      </c>
      <c r="E103" s="1">
        <f t="shared" si="7"/>
        <v>5.9773706594120471E-2</v>
      </c>
      <c r="F103" s="2">
        <f t="shared" si="6"/>
        <v>0.10099999999999998</v>
      </c>
    </row>
    <row r="104" spans="1:6" x14ac:dyDescent="0.25">
      <c r="A104">
        <f t="shared" si="9"/>
        <v>100</v>
      </c>
      <c r="B104">
        <f t="shared" si="8"/>
        <v>0.99000000000000066</v>
      </c>
      <c r="C104">
        <f t="shared" si="10"/>
        <v>9.9999999999993427E-3</v>
      </c>
      <c r="E104" s="1">
        <f t="shared" si="7"/>
        <v>5.9883420076011031E-2</v>
      </c>
      <c r="F104" s="2">
        <f t="shared" si="6"/>
        <v>0.10049999999999998</v>
      </c>
    </row>
    <row r="105" spans="1:6" s="6" customFormat="1" x14ac:dyDescent="0.25">
      <c r="A105" s="7">
        <f t="shared" si="9"/>
        <v>101</v>
      </c>
      <c r="B105" s="7">
        <f t="shared" si="8"/>
        <v>1.0000000000000007</v>
      </c>
      <c r="C105" s="7">
        <f t="shared" si="10"/>
        <v>0</v>
      </c>
      <c r="D105" s="7"/>
      <c r="E105" s="8">
        <f t="shared" si="7"/>
        <v>6.0000000000000039E-2</v>
      </c>
      <c r="F105" s="9">
        <f t="shared" si="6"/>
        <v>0.10000000000000007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2"/>
  <sheetViews>
    <sheetView tabSelected="1" zoomScale="150" zoomScaleNormal="150" workbookViewId="0">
      <selection activeCell="D21" sqref="D21"/>
    </sheetView>
  </sheetViews>
  <sheetFormatPr defaultRowHeight="15" x14ac:dyDescent="0.25"/>
  <cols>
    <col min="2" max="2" width="12.28515625" customWidth="1"/>
    <col min="3" max="3" width="18.140625" customWidth="1"/>
  </cols>
  <sheetData>
    <row r="5" spans="2:5" x14ac:dyDescent="0.25">
      <c r="D5" t="s">
        <v>13</v>
      </c>
      <c r="E5" t="s">
        <v>14</v>
      </c>
    </row>
    <row r="6" spans="2:5" x14ac:dyDescent="0.25">
      <c r="C6">
        <v>1</v>
      </c>
      <c r="D6" s="15">
        <v>0.17</v>
      </c>
      <c r="E6" s="15">
        <v>0.02</v>
      </c>
    </row>
    <row r="7" spans="2:5" x14ac:dyDescent="0.25">
      <c r="C7">
        <v>2</v>
      </c>
      <c r="D7" s="15">
        <v>0.2</v>
      </c>
      <c r="E7" s="15">
        <v>0.05</v>
      </c>
    </row>
    <row r="8" spans="2:5" x14ac:dyDescent="0.25">
      <c r="C8">
        <v>3</v>
      </c>
      <c r="D8" s="15">
        <v>0.05</v>
      </c>
      <c r="E8" s="15">
        <v>0.15</v>
      </c>
    </row>
    <row r="9" spans="2:5" x14ac:dyDescent="0.25">
      <c r="C9">
        <v>4</v>
      </c>
      <c r="D9" s="15">
        <v>0.15</v>
      </c>
      <c r="E9" s="15">
        <v>0.06</v>
      </c>
    </row>
    <row r="10" spans="2:5" x14ac:dyDescent="0.25">
      <c r="C10" t="s">
        <v>15</v>
      </c>
      <c r="D10" s="15">
        <f>AVERAGE(D6:D9)</f>
        <v>0.14249999999999999</v>
      </c>
      <c r="E10" s="15">
        <f>AVERAGE(E6:E9)</f>
        <v>7.0000000000000007E-2</v>
      </c>
    </row>
    <row r="12" spans="2:5" x14ac:dyDescent="0.25">
      <c r="B12" s="3" t="s">
        <v>16</v>
      </c>
      <c r="C12" s="3">
        <f>CORREL(D6:D9,E6:E9)</f>
        <v>-0.91614051411602093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Marko-Frontier </vt:lpstr>
      <vt:lpstr>Sheet1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</dc:creator>
  <cp:lastModifiedBy>Nitin Aggarwal</cp:lastModifiedBy>
  <dcterms:created xsi:type="dcterms:W3CDTF">2012-09-15T03:06:11Z</dcterms:created>
  <dcterms:modified xsi:type="dcterms:W3CDTF">2023-01-28T06:02:35Z</dcterms:modified>
</cp:coreProperties>
</file>