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pythonScripts.xml" ContentType="application/vnd.ms-excel.pythonscrip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burg\Desktop\"/>
    </mc:Choice>
  </mc:AlternateContent>
  <xr:revisionPtr revIDLastSave="0" documentId="13_ncr:1_{A1D9B635-18DE-4383-BD29-8E9E070B6D5D}" xr6:coauthVersionLast="47" xr6:coauthVersionMax="47" xr10:uidLastSave="{00000000-0000-0000-0000-000000000000}"/>
  <bookViews>
    <workbookView xWindow="25695" yWindow="0" windowWidth="26010" windowHeight="20985" xr2:uid="{53150519-1027-4B6F-8004-47CD6A4A89C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C3" i="1"/>
  <c r="B7" i="1" a="1"/>
  <c r="B7" i="1" l="1"/>
  <c r="E3" i="1" a="1"/>
  <c r="E3" i="1" l="1"/>
  <c r="E8" i="1" a="1"/>
  <c r="E8" i="1" l="1"/>
  <c r="E12" i="1" a="1"/>
  <c r="E12" i="1" l="1"/>
  <c r="E23" i="1" a="1"/>
  <c r="E23" i="1" l="1"/>
  <c r="M23" i="1" a="1"/>
  <c r="M23" i="1" l="1"/>
  <c r="E25" i="1" a="1"/>
  <c r="E25" i="1" l="1"/>
  <c r="M25" i="1" a="1"/>
  <c r="M25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500">
    <bk>
      <extLst>
        <ext uri="{3e2802c4-a4d2-4d8b-9148-e3be6c30e623}">
          <xlrd:rvb i="12"/>
        </ext>
      </extLst>
    </bk>
    <bk>
      <extLst>
        <ext uri="{3e2802c4-a4d2-4d8b-9148-e3be6c30e623}">
          <xlrd:rvb i="0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  <bk>
      <extLst>
        <ext uri="{3e2802c4-a4d2-4d8b-9148-e3be6c30e623}">
          <xlrd:rvb i="115"/>
        </ext>
      </extLst>
    </bk>
    <bk>
      <extLst>
        <ext uri="{3e2802c4-a4d2-4d8b-9148-e3be6c30e623}">
          <xlrd:rvb i="116"/>
        </ext>
      </extLst>
    </bk>
    <bk>
      <extLst>
        <ext uri="{3e2802c4-a4d2-4d8b-9148-e3be6c30e623}">
          <xlrd:rvb i="117"/>
        </ext>
      </extLst>
    </bk>
    <bk>
      <extLst>
        <ext uri="{3e2802c4-a4d2-4d8b-9148-e3be6c30e623}">
          <xlrd:rvb i="118"/>
        </ext>
      </extLst>
    </bk>
    <bk>
      <extLst>
        <ext uri="{3e2802c4-a4d2-4d8b-9148-e3be6c30e623}">
          <xlrd:rvb i="119"/>
        </ext>
      </extLst>
    </bk>
    <bk>
      <extLst>
        <ext uri="{3e2802c4-a4d2-4d8b-9148-e3be6c30e623}">
          <xlrd:rvb i="120"/>
        </ext>
      </extLst>
    </bk>
    <bk>
      <extLst>
        <ext uri="{3e2802c4-a4d2-4d8b-9148-e3be6c30e623}">
          <xlrd:rvb i="121"/>
        </ext>
      </extLst>
    </bk>
    <bk>
      <extLst>
        <ext uri="{3e2802c4-a4d2-4d8b-9148-e3be6c30e623}">
          <xlrd:rvb i="122"/>
        </ext>
      </extLst>
    </bk>
    <bk>
      <extLst>
        <ext uri="{3e2802c4-a4d2-4d8b-9148-e3be6c30e623}">
          <xlrd:rvb i="123"/>
        </ext>
      </extLst>
    </bk>
    <bk>
      <extLst>
        <ext uri="{3e2802c4-a4d2-4d8b-9148-e3be6c30e623}">
          <xlrd:rvb i="124"/>
        </ext>
      </extLst>
    </bk>
    <bk>
      <extLst>
        <ext uri="{3e2802c4-a4d2-4d8b-9148-e3be6c30e623}">
          <xlrd:rvb i="125"/>
        </ext>
      </extLst>
    </bk>
    <bk>
      <extLst>
        <ext uri="{3e2802c4-a4d2-4d8b-9148-e3be6c30e623}">
          <xlrd:rvb i="126"/>
        </ext>
      </extLst>
    </bk>
    <bk>
      <extLst>
        <ext uri="{3e2802c4-a4d2-4d8b-9148-e3be6c30e623}">
          <xlrd:rvb i="127"/>
        </ext>
      </extLst>
    </bk>
    <bk>
      <extLst>
        <ext uri="{3e2802c4-a4d2-4d8b-9148-e3be6c30e623}">
          <xlrd:rvb i="128"/>
        </ext>
      </extLst>
    </bk>
    <bk>
      <extLst>
        <ext uri="{3e2802c4-a4d2-4d8b-9148-e3be6c30e623}">
          <xlrd:rvb i="129"/>
        </ext>
      </extLst>
    </bk>
    <bk>
      <extLst>
        <ext uri="{3e2802c4-a4d2-4d8b-9148-e3be6c30e623}">
          <xlrd:rvb i="130"/>
        </ext>
      </extLst>
    </bk>
    <bk>
      <extLst>
        <ext uri="{3e2802c4-a4d2-4d8b-9148-e3be6c30e623}">
          <xlrd:rvb i="131"/>
        </ext>
      </extLst>
    </bk>
    <bk>
      <extLst>
        <ext uri="{3e2802c4-a4d2-4d8b-9148-e3be6c30e623}">
          <xlrd:rvb i="132"/>
        </ext>
      </extLst>
    </bk>
    <bk>
      <extLst>
        <ext uri="{3e2802c4-a4d2-4d8b-9148-e3be6c30e623}">
          <xlrd:rvb i="133"/>
        </ext>
      </extLst>
    </bk>
    <bk>
      <extLst>
        <ext uri="{3e2802c4-a4d2-4d8b-9148-e3be6c30e623}">
          <xlrd:rvb i="134"/>
        </ext>
      </extLst>
    </bk>
    <bk>
      <extLst>
        <ext uri="{3e2802c4-a4d2-4d8b-9148-e3be6c30e623}">
          <xlrd:rvb i="135"/>
        </ext>
      </extLst>
    </bk>
    <bk>
      <extLst>
        <ext uri="{3e2802c4-a4d2-4d8b-9148-e3be6c30e623}">
          <xlrd:rvb i="136"/>
        </ext>
      </extLst>
    </bk>
    <bk>
      <extLst>
        <ext uri="{3e2802c4-a4d2-4d8b-9148-e3be6c30e623}">
          <xlrd:rvb i="137"/>
        </ext>
      </extLst>
    </bk>
    <bk>
      <extLst>
        <ext uri="{3e2802c4-a4d2-4d8b-9148-e3be6c30e623}">
          <xlrd:rvb i="138"/>
        </ext>
      </extLst>
    </bk>
    <bk>
      <extLst>
        <ext uri="{3e2802c4-a4d2-4d8b-9148-e3be6c30e623}">
          <xlrd:rvb i="139"/>
        </ext>
      </extLst>
    </bk>
    <bk>
      <extLst>
        <ext uri="{3e2802c4-a4d2-4d8b-9148-e3be6c30e623}">
          <xlrd:rvb i="140"/>
        </ext>
      </extLst>
    </bk>
    <bk>
      <extLst>
        <ext uri="{3e2802c4-a4d2-4d8b-9148-e3be6c30e623}">
          <xlrd:rvb i="141"/>
        </ext>
      </extLst>
    </bk>
    <bk>
      <extLst>
        <ext uri="{3e2802c4-a4d2-4d8b-9148-e3be6c30e623}">
          <xlrd:rvb i="142"/>
        </ext>
      </extLst>
    </bk>
    <bk>
      <extLst>
        <ext uri="{3e2802c4-a4d2-4d8b-9148-e3be6c30e623}">
          <xlrd:rvb i="143"/>
        </ext>
      </extLst>
    </bk>
    <bk>
      <extLst>
        <ext uri="{3e2802c4-a4d2-4d8b-9148-e3be6c30e623}">
          <xlrd:rvb i="144"/>
        </ext>
      </extLst>
    </bk>
    <bk>
      <extLst>
        <ext uri="{3e2802c4-a4d2-4d8b-9148-e3be6c30e623}">
          <xlrd:rvb i="145"/>
        </ext>
      </extLst>
    </bk>
    <bk>
      <extLst>
        <ext uri="{3e2802c4-a4d2-4d8b-9148-e3be6c30e623}">
          <xlrd:rvb i="146"/>
        </ext>
      </extLst>
    </bk>
    <bk>
      <extLst>
        <ext uri="{3e2802c4-a4d2-4d8b-9148-e3be6c30e623}">
          <xlrd:rvb i="147"/>
        </ext>
      </extLst>
    </bk>
    <bk>
      <extLst>
        <ext uri="{3e2802c4-a4d2-4d8b-9148-e3be6c30e623}">
          <xlrd:rvb i="148"/>
        </ext>
      </extLst>
    </bk>
    <bk>
      <extLst>
        <ext uri="{3e2802c4-a4d2-4d8b-9148-e3be6c30e623}">
          <xlrd:rvb i="149"/>
        </ext>
      </extLst>
    </bk>
    <bk>
      <extLst>
        <ext uri="{3e2802c4-a4d2-4d8b-9148-e3be6c30e623}">
          <xlrd:rvb i="150"/>
        </ext>
      </extLst>
    </bk>
    <bk>
      <extLst>
        <ext uri="{3e2802c4-a4d2-4d8b-9148-e3be6c30e623}">
          <xlrd:rvb i="151"/>
        </ext>
      </extLst>
    </bk>
    <bk>
      <extLst>
        <ext uri="{3e2802c4-a4d2-4d8b-9148-e3be6c30e623}">
          <xlrd:rvb i="152"/>
        </ext>
      </extLst>
    </bk>
    <bk>
      <extLst>
        <ext uri="{3e2802c4-a4d2-4d8b-9148-e3be6c30e623}">
          <xlrd:rvb i="153"/>
        </ext>
      </extLst>
    </bk>
    <bk>
      <extLst>
        <ext uri="{3e2802c4-a4d2-4d8b-9148-e3be6c30e623}">
          <xlrd:rvb i="154"/>
        </ext>
      </extLst>
    </bk>
    <bk>
      <extLst>
        <ext uri="{3e2802c4-a4d2-4d8b-9148-e3be6c30e623}">
          <xlrd:rvb i="155"/>
        </ext>
      </extLst>
    </bk>
    <bk>
      <extLst>
        <ext uri="{3e2802c4-a4d2-4d8b-9148-e3be6c30e623}">
          <xlrd:rvb i="156"/>
        </ext>
      </extLst>
    </bk>
    <bk>
      <extLst>
        <ext uri="{3e2802c4-a4d2-4d8b-9148-e3be6c30e623}">
          <xlrd:rvb i="157"/>
        </ext>
      </extLst>
    </bk>
    <bk>
      <extLst>
        <ext uri="{3e2802c4-a4d2-4d8b-9148-e3be6c30e623}">
          <xlrd:rvb i="158"/>
        </ext>
      </extLst>
    </bk>
    <bk>
      <extLst>
        <ext uri="{3e2802c4-a4d2-4d8b-9148-e3be6c30e623}">
          <xlrd:rvb i="159"/>
        </ext>
      </extLst>
    </bk>
    <bk>
      <extLst>
        <ext uri="{3e2802c4-a4d2-4d8b-9148-e3be6c30e623}">
          <xlrd:rvb i="160"/>
        </ext>
      </extLst>
    </bk>
    <bk>
      <extLst>
        <ext uri="{3e2802c4-a4d2-4d8b-9148-e3be6c30e623}">
          <xlrd:rvb i="161"/>
        </ext>
      </extLst>
    </bk>
    <bk>
      <extLst>
        <ext uri="{3e2802c4-a4d2-4d8b-9148-e3be6c30e623}">
          <xlrd:rvb i="162"/>
        </ext>
      </extLst>
    </bk>
    <bk>
      <extLst>
        <ext uri="{3e2802c4-a4d2-4d8b-9148-e3be6c30e623}">
          <xlrd:rvb i="163"/>
        </ext>
      </extLst>
    </bk>
    <bk>
      <extLst>
        <ext uri="{3e2802c4-a4d2-4d8b-9148-e3be6c30e623}">
          <xlrd:rvb i="164"/>
        </ext>
      </extLst>
    </bk>
    <bk>
      <extLst>
        <ext uri="{3e2802c4-a4d2-4d8b-9148-e3be6c30e623}">
          <xlrd:rvb i="165"/>
        </ext>
      </extLst>
    </bk>
    <bk>
      <extLst>
        <ext uri="{3e2802c4-a4d2-4d8b-9148-e3be6c30e623}">
          <xlrd:rvb i="166"/>
        </ext>
      </extLst>
    </bk>
    <bk>
      <extLst>
        <ext uri="{3e2802c4-a4d2-4d8b-9148-e3be6c30e623}">
          <xlrd:rvb i="167"/>
        </ext>
      </extLst>
    </bk>
    <bk>
      <extLst>
        <ext uri="{3e2802c4-a4d2-4d8b-9148-e3be6c30e623}">
          <xlrd:rvb i="168"/>
        </ext>
      </extLst>
    </bk>
    <bk>
      <extLst>
        <ext uri="{3e2802c4-a4d2-4d8b-9148-e3be6c30e623}">
          <xlrd:rvb i="169"/>
        </ext>
      </extLst>
    </bk>
    <bk>
      <extLst>
        <ext uri="{3e2802c4-a4d2-4d8b-9148-e3be6c30e623}">
          <xlrd:rvb i="170"/>
        </ext>
      </extLst>
    </bk>
    <bk>
      <extLst>
        <ext uri="{3e2802c4-a4d2-4d8b-9148-e3be6c30e623}">
          <xlrd:rvb i="171"/>
        </ext>
      </extLst>
    </bk>
    <bk>
      <extLst>
        <ext uri="{3e2802c4-a4d2-4d8b-9148-e3be6c30e623}">
          <xlrd:rvb i="172"/>
        </ext>
      </extLst>
    </bk>
    <bk>
      <extLst>
        <ext uri="{3e2802c4-a4d2-4d8b-9148-e3be6c30e623}">
          <xlrd:rvb i="173"/>
        </ext>
      </extLst>
    </bk>
    <bk>
      <extLst>
        <ext uri="{3e2802c4-a4d2-4d8b-9148-e3be6c30e623}">
          <xlrd:rvb i="174"/>
        </ext>
      </extLst>
    </bk>
    <bk>
      <extLst>
        <ext uri="{3e2802c4-a4d2-4d8b-9148-e3be6c30e623}">
          <xlrd:rvb i="175"/>
        </ext>
      </extLst>
    </bk>
    <bk>
      <extLst>
        <ext uri="{3e2802c4-a4d2-4d8b-9148-e3be6c30e623}">
          <xlrd:rvb i="176"/>
        </ext>
      </extLst>
    </bk>
    <bk>
      <extLst>
        <ext uri="{3e2802c4-a4d2-4d8b-9148-e3be6c30e623}">
          <xlrd:rvb i="177"/>
        </ext>
      </extLst>
    </bk>
    <bk>
      <extLst>
        <ext uri="{3e2802c4-a4d2-4d8b-9148-e3be6c30e623}">
          <xlrd:rvb i="178"/>
        </ext>
      </extLst>
    </bk>
    <bk>
      <extLst>
        <ext uri="{3e2802c4-a4d2-4d8b-9148-e3be6c30e623}">
          <xlrd:rvb i="179"/>
        </ext>
      </extLst>
    </bk>
    <bk>
      <extLst>
        <ext uri="{3e2802c4-a4d2-4d8b-9148-e3be6c30e623}">
          <xlrd:rvb i="180"/>
        </ext>
      </extLst>
    </bk>
    <bk>
      <extLst>
        <ext uri="{3e2802c4-a4d2-4d8b-9148-e3be6c30e623}">
          <xlrd:rvb i="181"/>
        </ext>
      </extLst>
    </bk>
    <bk>
      <extLst>
        <ext uri="{3e2802c4-a4d2-4d8b-9148-e3be6c30e623}">
          <xlrd:rvb i="182"/>
        </ext>
      </extLst>
    </bk>
    <bk>
      <extLst>
        <ext uri="{3e2802c4-a4d2-4d8b-9148-e3be6c30e623}">
          <xlrd:rvb i="183"/>
        </ext>
      </extLst>
    </bk>
    <bk>
      <extLst>
        <ext uri="{3e2802c4-a4d2-4d8b-9148-e3be6c30e623}">
          <xlrd:rvb i="184"/>
        </ext>
      </extLst>
    </bk>
    <bk>
      <extLst>
        <ext uri="{3e2802c4-a4d2-4d8b-9148-e3be6c30e623}">
          <xlrd:rvb i="185"/>
        </ext>
      </extLst>
    </bk>
    <bk>
      <extLst>
        <ext uri="{3e2802c4-a4d2-4d8b-9148-e3be6c30e623}">
          <xlrd:rvb i="186"/>
        </ext>
      </extLst>
    </bk>
    <bk>
      <extLst>
        <ext uri="{3e2802c4-a4d2-4d8b-9148-e3be6c30e623}">
          <xlrd:rvb i="187"/>
        </ext>
      </extLst>
    </bk>
    <bk>
      <extLst>
        <ext uri="{3e2802c4-a4d2-4d8b-9148-e3be6c30e623}">
          <xlrd:rvb i="188"/>
        </ext>
      </extLst>
    </bk>
    <bk>
      <extLst>
        <ext uri="{3e2802c4-a4d2-4d8b-9148-e3be6c30e623}">
          <xlrd:rvb i="189"/>
        </ext>
      </extLst>
    </bk>
    <bk>
      <extLst>
        <ext uri="{3e2802c4-a4d2-4d8b-9148-e3be6c30e623}">
          <xlrd:rvb i="190"/>
        </ext>
      </extLst>
    </bk>
    <bk>
      <extLst>
        <ext uri="{3e2802c4-a4d2-4d8b-9148-e3be6c30e623}">
          <xlrd:rvb i="191"/>
        </ext>
      </extLst>
    </bk>
    <bk>
      <extLst>
        <ext uri="{3e2802c4-a4d2-4d8b-9148-e3be6c30e623}">
          <xlrd:rvb i="192"/>
        </ext>
      </extLst>
    </bk>
    <bk>
      <extLst>
        <ext uri="{3e2802c4-a4d2-4d8b-9148-e3be6c30e623}">
          <xlrd:rvb i="193"/>
        </ext>
      </extLst>
    </bk>
    <bk>
      <extLst>
        <ext uri="{3e2802c4-a4d2-4d8b-9148-e3be6c30e623}">
          <xlrd:rvb i="194"/>
        </ext>
      </extLst>
    </bk>
    <bk>
      <extLst>
        <ext uri="{3e2802c4-a4d2-4d8b-9148-e3be6c30e623}">
          <xlrd:rvb i="195"/>
        </ext>
      </extLst>
    </bk>
    <bk>
      <extLst>
        <ext uri="{3e2802c4-a4d2-4d8b-9148-e3be6c30e623}">
          <xlrd:rvb i="196"/>
        </ext>
      </extLst>
    </bk>
    <bk>
      <extLst>
        <ext uri="{3e2802c4-a4d2-4d8b-9148-e3be6c30e623}">
          <xlrd:rvb i="197"/>
        </ext>
      </extLst>
    </bk>
    <bk>
      <extLst>
        <ext uri="{3e2802c4-a4d2-4d8b-9148-e3be6c30e623}">
          <xlrd:rvb i="198"/>
        </ext>
      </extLst>
    </bk>
    <bk>
      <extLst>
        <ext uri="{3e2802c4-a4d2-4d8b-9148-e3be6c30e623}">
          <xlrd:rvb i="199"/>
        </ext>
      </extLst>
    </bk>
    <bk>
      <extLst>
        <ext uri="{3e2802c4-a4d2-4d8b-9148-e3be6c30e623}">
          <xlrd:rvb i="200"/>
        </ext>
      </extLst>
    </bk>
    <bk>
      <extLst>
        <ext uri="{3e2802c4-a4d2-4d8b-9148-e3be6c30e623}">
          <xlrd:rvb i="201"/>
        </ext>
      </extLst>
    </bk>
    <bk>
      <extLst>
        <ext uri="{3e2802c4-a4d2-4d8b-9148-e3be6c30e623}">
          <xlrd:rvb i="202"/>
        </ext>
      </extLst>
    </bk>
    <bk>
      <extLst>
        <ext uri="{3e2802c4-a4d2-4d8b-9148-e3be6c30e623}">
          <xlrd:rvb i="203"/>
        </ext>
      </extLst>
    </bk>
    <bk>
      <extLst>
        <ext uri="{3e2802c4-a4d2-4d8b-9148-e3be6c30e623}">
          <xlrd:rvb i="204"/>
        </ext>
      </extLst>
    </bk>
    <bk>
      <extLst>
        <ext uri="{3e2802c4-a4d2-4d8b-9148-e3be6c30e623}">
          <xlrd:rvb i="205"/>
        </ext>
      </extLst>
    </bk>
    <bk>
      <extLst>
        <ext uri="{3e2802c4-a4d2-4d8b-9148-e3be6c30e623}">
          <xlrd:rvb i="206"/>
        </ext>
      </extLst>
    </bk>
    <bk>
      <extLst>
        <ext uri="{3e2802c4-a4d2-4d8b-9148-e3be6c30e623}">
          <xlrd:rvb i="207"/>
        </ext>
      </extLst>
    </bk>
    <bk>
      <extLst>
        <ext uri="{3e2802c4-a4d2-4d8b-9148-e3be6c30e623}">
          <xlrd:rvb i="208"/>
        </ext>
      </extLst>
    </bk>
    <bk>
      <extLst>
        <ext uri="{3e2802c4-a4d2-4d8b-9148-e3be6c30e623}">
          <xlrd:rvb i="209"/>
        </ext>
      </extLst>
    </bk>
    <bk>
      <extLst>
        <ext uri="{3e2802c4-a4d2-4d8b-9148-e3be6c30e623}">
          <xlrd:rvb i="210"/>
        </ext>
      </extLst>
    </bk>
    <bk>
      <extLst>
        <ext uri="{3e2802c4-a4d2-4d8b-9148-e3be6c30e623}">
          <xlrd:rvb i="211"/>
        </ext>
      </extLst>
    </bk>
    <bk>
      <extLst>
        <ext uri="{3e2802c4-a4d2-4d8b-9148-e3be6c30e623}">
          <xlrd:rvb i="212"/>
        </ext>
      </extLst>
    </bk>
    <bk>
      <extLst>
        <ext uri="{3e2802c4-a4d2-4d8b-9148-e3be6c30e623}">
          <xlrd:rvb i="213"/>
        </ext>
      </extLst>
    </bk>
    <bk>
      <extLst>
        <ext uri="{3e2802c4-a4d2-4d8b-9148-e3be6c30e623}">
          <xlrd:rvb i="214"/>
        </ext>
      </extLst>
    </bk>
    <bk>
      <extLst>
        <ext uri="{3e2802c4-a4d2-4d8b-9148-e3be6c30e623}">
          <xlrd:rvb i="215"/>
        </ext>
      </extLst>
    </bk>
    <bk>
      <extLst>
        <ext uri="{3e2802c4-a4d2-4d8b-9148-e3be6c30e623}">
          <xlrd:rvb i="216"/>
        </ext>
      </extLst>
    </bk>
    <bk>
      <extLst>
        <ext uri="{3e2802c4-a4d2-4d8b-9148-e3be6c30e623}">
          <xlrd:rvb i="217"/>
        </ext>
      </extLst>
    </bk>
    <bk>
      <extLst>
        <ext uri="{3e2802c4-a4d2-4d8b-9148-e3be6c30e623}">
          <xlrd:rvb i="218"/>
        </ext>
      </extLst>
    </bk>
    <bk>
      <extLst>
        <ext uri="{3e2802c4-a4d2-4d8b-9148-e3be6c30e623}">
          <xlrd:rvb i="219"/>
        </ext>
      </extLst>
    </bk>
    <bk>
      <extLst>
        <ext uri="{3e2802c4-a4d2-4d8b-9148-e3be6c30e623}">
          <xlrd:rvb i="220"/>
        </ext>
      </extLst>
    </bk>
    <bk>
      <extLst>
        <ext uri="{3e2802c4-a4d2-4d8b-9148-e3be6c30e623}">
          <xlrd:rvb i="221"/>
        </ext>
      </extLst>
    </bk>
    <bk>
      <extLst>
        <ext uri="{3e2802c4-a4d2-4d8b-9148-e3be6c30e623}">
          <xlrd:rvb i="222"/>
        </ext>
      </extLst>
    </bk>
    <bk>
      <extLst>
        <ext uri="{3e2802c4-a4d2-4d8b-9148-e3be6c30e623}">
          <xlrd:rvb i="223"/>
        </ext>
      </extLst>
    </bk>
    <bk>
      <extLst>
        <ext uri="{3e2802c4-a4d2-4d8b-9148-e3be6c30e623}">
          <xlrd:rvb i="224"/>
        </ext>
      </extLst>
    </bk>
    <bk>
      <extLst>
        <ext uri="{3e2802c4-a4d2-4d8b-9148-e3be6c30e623}">
          <xlrd:rvb i="225"/>
        </ext>
      </extLst>
    </bk>
    <bk>
      <extLst>
        <ext uri="{3e2802c4-a4d2-4d8b-9148-e3be6c30e623}">
          <xlrd:rvb i="226"/>
        </ext>
      </extLst>
    </bk>
    <bk>
      <extLst>
        <ext uri="{3e2802c4-a4d2-4d8b-9148-e3be6c30e623}">
          <xlrd:rvb i="227"/>
        </ext>
      </extLst>
    </bk>
    <bk>
      <extLst>
        <ext uri="{3e2802c4-a4d2-4d8b-9148-e3be6c30e623}">
          <xlrd:rvb i="228"/>
        </ext>
      </extLst>
    </bk>
    <bk>
      <extLst>
        <ext uri="{3e2802c4-a4d2-4d8b-9148-e3be6c30e623}">
          <xlrd:rvb i="229"/>
        </ext>
      </extLst>
    </bk>
    <bk>
      <extLst>
        <ext uri="{3e2802c4-a4d2-4d8b-9148-e3be6c30e623}">
          <xlrd:rvb i="230"/>
        </ext>
      </extLst>
    </bk>
    <bk>
      <extLst>
        <ext uri="{3e2802c4-a4d2-4d8b-9148-e3be6c30e623}">
          <xlrd:rvb i="231"/>
        </ext>
      </extLst>
    </bk>
    <bk>
      <extLst>
        <ext uri="{3e2802c4-a4d2-4d8b-9148-e3be6c30e623}">
          <xlrd:rvb i="232"/>
        </ext>
      </extLst>
    </bk>
    <bk>
      <extLst>
        <ext uri="{3e2802c4-a4d2-4d8b-9148-e3be6c30e623}">
          <xlrd:rvb i="233"/>
        </ext>
      </extLst>
    </bk>
    <bk>
      <extLst>
        <ext uri="{3e2802c4-a4d2-4d8b-9148-e3be6c30e623}">
          <xlrd:rvb i="234"/>
        </ext>
      </extLst>
    </bk>
    <bk>
      <extLst>
        <ext uri="{3e2802c4-a4d2-4d8b-9148-e3be6c30e623}">
          <xlrd:rvb i="235"/>
        </ext>
      </extLst>
    </bk>
    <bk>
      <extLst>
        <ext uri="{3e2802c4-a4d2-4d8b-9148-e3be6c30e623}">
          <xlrd:rvb i="236"/>
        </ext>
      </extLst>
    </bk>
    <bk>
      <extLst>
        <ext uri="{3e2802c4-a4d2-4d8b-9148-e3be6c30e623}">
          <xlrd:rvb i="237"/>
        </ext>
      </extLst>
    </bk>
    <bk>
      <extLst>
        <ext uri="{3e2802c4-a4d2-4d8b-9148-e3be6c30e623}">
          <xlrd:rvb i="238"/>
        </ext>
      </extLst>
    </bk>
    <bk>
      <extLst>
        <ext uri="{3e2802c4-a4d2-4d8b-9148-e3be6c30e623}">
          <xlrd:rvb i="239"/>
        </ext>
      </extLst>
    </bk>
    <bk>
      <extLst>
        <ext uri="{3e2802c4-a4d2-4d8b-9148-e3be6c30e623}">
          <xlrd:rvb i="240"/>
        </ext>
      </extLst>
    </bk>
    <bk>
      <extLst>
        <ext uri="{3e2802c4-a4d2-4d8b-9148-e3be6c30e623}">
          <xlrd:rvb i="241"/>
        </ext>
      </extLst>
    </bk>
    <bk>
      <extLst>
        <ext uri="{3e2802c4-a4d2-4d8b-9148-e3be6c30e623}">
          <xlrd:rvb i="242"/>
        </ext>
      </extLst>
    </bk>
    <bk>
      <extLst>
        <ext uri="{3e2802c4-a4d2-4d8b-9148-e3be6c30e623}">
          <xlrd:rvb i="243"/>
        </ext>
      </extLst>
    </bk>
    <bk>
      <extLst>
        <ext uri="{3e2802c4-a4d2-4d8b-9148-e3be6c30e623}">
          <xlrd:rvb i="244"/>
        </ext>
      </extLst>
    </bk>
    <bk>
      <extLst>
        <ext uri="{3e2802c4-a4d2-4d8b-9148-e3be6c30e623}">
          <xlrd:rvb i="245"/>
        </ext>
      </extLst>
    </bk>
    <bk>
      <extLst>
        <ext uri="{3e2802c4-a4d2-4d8b-9148-e3be6c30e623}">
          <xlrd:rvb i="246"/>
        </ext>
      </extLst>
    </bk>
    <bk>
      <extLst>
        <ext uri="{3e2802c4-a4d2-4d8b-9148-e3be6c30e623}">
          <xlrd:rvb i="247"/>
        </ext>
      </extLst>
    </bk>
    <bk>
      <extLst>
        <ext uri="{3e2802c4-a4d2-4d8b-9148-e3be6c30e623}">
          <xlrd:rvb i="248"/>
        </ext>
      </extLst>
    </bk>
    <bk>
      <extLst>
        <ext uri="{3e2802c4-a4d2-4d8b-9148-e3be6c30e623}">
          <xlrd:rvb i="249"/>
        </ext>
      </extLst>
    </bk>
    <bk>
      <extLst>
        <ext uri="{3e2802c4-a4d2-4d8b-9148-e3be6c30e623}">
          <xlrd:rvb i="250"/>
        </ext>
      </extLst>
    </bk>
    <bk>
      <extLst>
        <ext uri="{3e2802c4-a4d2-4d8b-9148-e3be6c30e623}">
          <xlrd:rvb i="251"/>
        </ext>
      </extLst>
    </bk>
    <bk>
      <extLst>
        <ext uri="{3e2802c4-a4d2-4d8b-9148-e3be6c30e623}">
          <xlrd:rvb i="252"/>
        </ext>
      </extLst>
    </bk>
    <bk>
      <extLst>
        <ext uri="{3e2802c4-a4d2-4d8b-9148-e3be6c30e623}">
          <xlrd:rvb i="253"/>
        </ext>
      </extLst>
    </bk>
    <bk>
      <extLst>
        <ext uri="{3e2802c4-a4d2-4d8b-9148-e3be6c30e623}">
          <xlrd:rvb i="254"/>
        </ext>
      </extLst>
    </bk>
    <bk>
      <extLst>
        <ext uri="{3e2802c4-a4d2-4d8b-9148-e3be6c30e623}">
          <xlrd:rvb i="255"/>
        </ext>
      </extLst>
    </bk>
    <bk>
      <extLst>
        <ext uri="{3e2802c4-a4d2-4d8b-9148-e3be6c30e623}">
          <xlrd:rvb i="256"/>
        </ext>
      </extLst>
    </bk>
    <bk>
      <extLst>
        <ext uri="{3e2802c4-a4d2-4d8b-9148-e3be6c30e623}">
          <xlrd:rvb i="257"/>
        </ext>
      </extLst>
    </bk>
    <bk>
      <extLst>
        <ext uri="{3e2802c4-a4d2-4d8b-9148-e3be6c30e623}">
          <xlrd:rvb i="258"/>
        </ext>
      </extLst>
    </bk>
    <bk>
      <extLst>
        <ext uri="{3e2802c4-a4d2-4d8b-9148-e3be6c30e623}">
          <xlrd:rvb i="259"/>
        </ext>
      </extLst>
    </bk>
    <bk>
      <extLst>
        <ext uri="{3e2802c4-a4d2-4d8b-9148-e3be6c30e623}">
          <xlrd:rvb i="260"/>
        </ext>
      </extLst>
    </bk>
    <bk>
      <extLst>
        <ext uri="{3e2802c4-a4d2-4d8b-9148-e3be6c30e623}">
          <xlrd:rvb i="261"/>
        </ext>
      </extLst>
    </bk>
    <bk>
      <extLst>
        <ext uri="{3e2802c4-a4d2-4d8b-9148-e3be6c30e623}">
          <xlrd:rvb i="262"/>
        </ext>
      </extLst>
    </bk>
    <bk>
      <extLst>
        <ext uri="{3e2802c4-a4d2-4d8b-9148-e3be6c30e623}">
          <xlrd:rvb i="263"/>
        </ext>
      </extLst>
    </bk>
    <bk>
      <extLst>
        <ext uri="{3e2802c4-a4d2-4d8b-9148-e3be6c30e623}">
          <xlrd:rvb i="264"/>
        </ext>
      </extLst>
    </bk>
    <bk>
      <extLst>
        <ext uri="{3e2802c4-a4d2-4d8b-9148-e3be6c30e623}">
          <xlrd:rvb i="265"/>
        </ext>
      </extLst>
    </bk>
    <bk>
      <extLst>
        <ext uri="{3e2802c4-a4d2-4d8b-9148-e3be6c30e623}">
          <xlrd:rvb i="266"/>
        </ext>
      </extLst>
    </bk>
    <bk>
      <extLst>
        <ext uri="{3e2802c4-a4d2-4d8b-9148-e3be6c30e623}">
          <xlrd:rvb i="267"/>
        </ext>
      </extLst>
    </bk>
    <bk>
      <extLst>
        <ext uri="{3e2802c4-a4d2-4d8b-9148-e3be6c30e623}">
          <xlrd:rvb i="268"/>
        </ext>
      </extLst>
    </bk>
    <bk>
      <extLst>
        <ext uri="{3e2802c4-a4d2-4d8b-9148-e3be6c30e623}">
          <xlrd:rvb i="269"/>
        </ext>
      </extLst>
    </bk>
    <bk>
      <extLst>
        <ext uri="{3e2802c4-a4d2-4d8b-9148-e3be6c30e623}">
          <xlrd:rvb i="270"/>
        </ext>
      </extLst>
    </bk>
    <bk>
      <extLst>
        <ext uri="{3e2802c4-a4d2-4d8b-9148-e3be6c30e623}">
          <xlrd:rvb i="271"/>
        </ext>
      </extLst>
    </bk>
    <bk>
      <extLst>
        <ext uri="{3e2802c4-a4d2-4d8b-9148-e3be6c30e623}">
          <xlrd:rvb i="272"/>
        </ext>
      </extLst>
    </bk>
    <bk>
      <extLst>
        <ext uri="{3e2802c4-a4d2-4d8b-9148-e3be6c30e623}">
          <xlrd:rvb i="273"/>
        </ext>
      </extLst>
    </bk>
    <bk>
      <extLst>
        <ext uri="{3e2802c4-a4d2-4d8b-9148-e3be6c30e623}">
          <xlrd:rvb i="274"/>
        </ext>
      </extLst>
    </bk>
    <bk>
      <extLst>
        <ext uri="{3e2802c4-a4d2-4d8b-9148-e3be6c30e623}">
          <xlrd:rvb i="275"/>
        </ext>
      </extLst>
    </bk>
    <bk>
      <extLst>
        <ext uri="{3e2802c4-a4d2-4d8b-9148-e3be6c30e623}">
          <xlrd:rvb i="276"/>
        </ext>
      </extLst>
    </bk>
    <bk>
      <extLst>
        <ext uri="{3e2802c4-a4d2-4d8b-9148-e3be6c30e623}">
          <xlrd:rvb i="277"/>
        </ext>
      </extLst>
    </bk>
    <bk>
      <extLst>
        <ext uri="{3e2802c4-a4d2-4d8b-9148-e3be6c30e623}">
          <xlrd:rvb i="278"/>
        </ext>
      </extLst>
    </bk>
    <bk>
      <extLst>
        <ext uri="{3e2802c4-a4d2-4d8b-9148-e3be6c30e623}">
          <xlrd:rvb i="279"/>
        </ext>
      </extLst>
    </bk>
    <bk>
      <extLst>
        <ext uri="{3e2802c4-a4d2-4d8b-9148-e3be6c30e623}">
          <xlrd:rvb i="280"/>
        </ext>
      </extLst>
    </bk>
    <bk>
      <extLst>
        <ext uri="{3e2802c4-a4d2-4d8b-9148-e3be6c30e623}">
          <xlrd:rvb i="281"/>
        </ext>
      </extLst>
    </bk>
    <bk>
      <extLst>
        <ext uri="{3e2802c4-a4d2-4d8b-9148-e3be6c30e623}">
          <xlrd:rvb i="282"/>
        </ext>
      </extLst>
    </bk>
    <bk>
      <extLst>
        <ext uri="{3e2802c4-a4d2-4d8b-9148-e3be6c30e623}">
          <xlrd:rvb i="283"/>
        </ext>
      </extLst>
    </bk>
    <bk>
      <extLst>
        <ext uri="{3e2802c4-a4d2-4d8b-9148-e3be6c30e623}">
          <xlrd:rvb i="284"/>
        </ext>
      </extLst>
    </bk>
    <bk>
      <extLst>
        <ext uri="{3e2802c4-a4d2-4d8b-9148-e3be6c30e623}">
          <xlrd:rvb i="285"/>
        </ext>
      </extLst>
    </bk>
    <bk>
      <extLst>
        <ext uri="{3e2802c4-a4d2-4d8b-9148-e3be6c30e623}">
          <xlrd:rvb i="286"/>
        </ext>
      </extLst>
    </bk>
    <bk>
      <extLst>
        <ext uri="{3e2802c4-a4d2-4d8b-9148-e3be6c30e623}">
          <xlrd:rvb i="287"/>
        </ext>
      </extLst>
    </bk>
    <bk>
      <extLst>
        <ext uri="{3e2802c4-a4d2-4d8b-9148-e3be6c30e623}">
          <xlrd:rvb i="288"/>
        </ext>
      </extLst>
    </bk>
    <bk>
      <extLst>
        <ext uri="{3e2802c4-a4d2-4d8b-9148-e3be6c30e623}">
          <xlrd:rvb i="289"/>
        </ext>
      </extLst>
    </bk>
    <bk>
      <extLst>
        <ext uri="{3e2802c4-a4d2-4d8b-9148-e3be6c30e623}">
          <xlrd:rvb i="290"/>
        </ext>
      </extLst>
    </bk>
    <bk>
      <extLst>
        <ext uri="{3e2802c4-a4d2-4d8b-9148-e3be6c30e623}">
          <xlrd:rvb i="291"/>
        </ext>
      </extLst>
    </bk>
    <bk>
      <extLst>
        <ext uri="{3e2802c4-a4d2-4d8b-9148-e3be6c30e623}">
          <xlrd:rvb i="292"/>
        </ext>
      </extLst>
    </bk>
    <bk>
      <extLst>
        <ext uri="{3e2802c4-a4d2-4d8b-9148-e3be6c30e623}">
          <xlrd:rvb i="293"/>
        </ext>
      </extLst>
    </bk>
    <bk>
      <extLst>
        <ext uri="{3e2802c4-a4d2-4d8b-9148-e3be6c30e623}">
          <xlrd:rvb i="294"/>
        </ext>
      </extLst>
    </bk>
    <bk>
      <extLst>
        <ext uri="{3e2802c4-a4d2-4d8b-9148-e3be6c30e623}">
          <xlrd:rvb i="295"/>
        </ext>
      </extLst>
    </bk>
    <bk>
      <extLst>
        <ext uri="{3e2802c4-a4d2-4d8b-9148-e3be6c30e623}">
          <xlrd:rvb i="296"/>
        </ext>
      </extLst>
    </bk>
    <bk>
      <extLst>
        <ext uri="{3e2802c4-a4d2-4d8b-9148-e3be6c30e623}">
          <xlrd:rvb i="297"/>
        </ext>
      </extLst>
    </bk>
    <bk>
      <extLst>
        <ext uri="{3e2802c4-a4d2-4d8b-9148-e3be6c30e623}">
          <xlrd:rvb i="298"/>
        </ext>
      </extLst>
    </bk>
    <bk>
      <extLst>
        <ext uri="{3e2802c4-a4d2-4d8b-9148-e3be6c30e623}">
          <xlrd:rvb i="299"/>
        </ext>
      </extLst>
    </bk>
    <bk>
      <extLst>
        <ext uri="{3e2802c4-a4d2-4d8b-9148-e3be6c30e623}">
          <xlrd:rvb i="300"/>
        </ext>
      </extLst>
    </bk>
    <bk>
      <extLst>
        <ext uri="{3e2802c4-a4d2-4d8b-9148-e3be6c30e623}">
          <xlrd:rvb i="301"/>
        </ext>
      </extLst>
    </bk>
    <bk>
      <extLst>
        <ext uri="{3e2802c4-a4d2-4d8b-9148-e3be6c30e623}">
          <xlrd:rvb i="302"/>
        </ext>
      </extLst>
    </bk>
    <bk>
      <extLst>
        <ext uri="{3e2802c4-a4d2-4d8b-9148-e3be6c30e623}">
          <xlrd:rvb i="303"/>
        </ext>
      </extLst>
    </bk>
    <bk>
      <extLst>
        <ext uri="{3e2802c4-a4d2-4d8b-9148-e3be6c30e623}">
          <xlrd:rvb i="304"/>
        </ext>
      </extLst>
    </bk>
    <bk>
      <extLst>
        <ext uri="{3e2802c4-a4d2-4d8b-9148-e3be6c30e623}">
          <xlrd:rvb i="305"/>
        </ext>
      </extLst>
    </bk>
    <bk>
      <extLst>
        <ext uri="{3e2802c4-a4d2-4d8b-9148-e3be6c30e623}">
          <xlrd:rvb i="306"/>
        </ext>
      </extLst>
    </bk>
    <bk>
      <extLst>
        <ext uri="{3e2802c4-a4d2-4d8b-9148-e3be6c30e623}">
          <xlrd:rvb i="307"/>
        </ext>
      </extLst>
    </bk>
    <bk>
      <extLst>
        <ext uri="{3e2802c4-a4d2-4d8b-9148-e3be6c30e623}">
          <xlrd:rvb i="308"/>
        </ext>
      </extLst>
    </bk>
    <bk>
      <extLst>
        <ext uri="{3e2802c4-a4d2-4d8b-9148-e3be6c30e623}">
          <xlrd:rvb i="309"/>
        </ext>
      </extLst>
    </bk>
    <bk>
      <extLst>
        <ext uri="{3e2802c4-a4d2-4d8b-9148-e3be6c30e623}">
          <xlrd:rvb i="310"/>
        </ext>
      </extLst>
    </bk>
    <bk>
      <extLst>
        <ext uri="{3e2802c4-a4d2-4d8b-9148-e3be6c30e623}">
          <xlrd:rvb i="311"/>
        </ext>
      </extLst>
    </bk>
    <bk>
      <extLst>
        <ext uri="{3e2802c4-a4d2-4d8b-9148-e3be6c30e623}">
          <xlrd:rvb i="312"/>
        </ext>
      </extLst>
    </bk>
    <bk>
      <extLst>
        <ext uri="{3e2802c4-a4d2-4d8b-9148-e3be6c30e623}">
          <xlrd:rvb i="313"/>
        </ext>
      </extLst>
    </bk>
    <bk>
      <extLst>
        <ext uri="{3e2802c4-a4d2-4d8b-9148-e3be6c30e623}">
          <xlrd:rvb i="314"/>
        </ext>
      </extLst>
    </bk>
    <bk>
      <extLst>
        <ext uri="{3e2802c4-a4d2-4d8b-9148-e3be6c30e623}">
          <xlrd:rvb i="315"/>
        </ext>
      </extLst>
    </bk>
    <bk>
      <extLst>
        <ext uri="{3e2802c4-a4d2-4d8b-9148-e3be6c30e623}">
          <xlrd:rvb i="316"/>
        </ext>
      </extLst>
    </bk>
    <bk>
      <extLst>
        <ext uri="{3e2802c4-a4d2-4d8b-9148-e3be6c30e623}">
          <xlrd:rvb i="317"/>
        </ext>
      </extLst>
    </bk>
    <bk>
      <extLst>
        <ext uri="{3e2802c4-a4d2-4d8b-9148-e3be6c30e623}">
          <xlrd:rvb i="318"/>
        </ext>
      </extLst>
    </bk>
    <bk>
      <extLst>
        <ext uri="{3e2802c4-a4d2-4d8b-9148-e3be6c30e623}">
          <xlrd:rvb i="319"/>
        </ext>
      </extLst>
    </bk>
    <bk>
      <extLst>
        <ext uri="{3e2802c4-a4d2-4d8b-9148-e3be6c30e623}">
          <xlrd:rvb i="320"/>
        </ext>
      </extLst>
    </bk>
    <bk>
      <extLst>
        <ext uri="{3e2802c4-a4d2-4d8b-9148-e3be6c30e623}">
          <xlrd:rvb i="321"/>
        </ext>
      </extLst>
    </bk>
    <bk>
      <extLst>
        <ext uri="{3e2802c4-a4d2-4d8b-9148-e3be6c30e623}">
          <xlrd:rvb i="322"/>
        </ext>
      </extLst>
    </bk>
    <bk>
      <extLst>
        <ext uri="{3e2802c4-a4d2-4d8b-9148-e3be6c30e623}">
          <xlrd:rvb i="323"/>
        </ext>
      </extLst>
    </bk>
    <bk>
      <extLst>
        <ext uri="{3e2802c4-a4d2-4d8b-9148-e3be6c30e623}">
          <xlrd:rvb i="324"/>
        </ext>
      </extLst>
    </bk>
    <bk>
      <extLst>
        <ext uri="{3e2802c4-a4d2-4d8b-9148-e3be6c30e623}">
          <xlrd:rvb i="325"/>
        </ext>
      </extLst>
    </bk>
    <bk>
      <extLst>
        <ext uri="{3e2802c4-a4d2-4d8b-9148-e3be6c30e623}">
          <xlrd:rvb i="326"/>
        </ext>
      </extLst>
    </bk>
    <bk>
      <extLst>
        <ext uri="{3e2802c4-a4d2-4d8b-9148-e3be6c30e623}">
          <xlrd:rvb i="327"/>
        </ext>
      </extLst>
    </bk>
    <bk>
      <extLst>
        <ext uri="{3e2802c4-a4d2-4d8b-9148-e3be6c30e623}">
          <xlrd:rvb i="328"/>
        </ext>
      </extLst>
    </bk>
    <bk>
      <extLst>
        <ext uri="{3e2802c4-a4d2-4d8b-9148-e3be6c30e623}">
          <xlrd:rvb i="329"/>
        </ext>
      </extLst>
    </bk>
    <bk>
      <extLst>
        <ext uri="{3e2802c4-a4d2-4d8b-9148-e3be6c30e623}">
          <xlrd:rvb i="330"/>
        </ext>
      </extLst>
    </bk>
    <bk>
      <extLst>
        <ext uri="{3e2802c4-a4d2-4d8b-9148-e3be6c30e623}">
          <xlrd:rvb i="331"/>
        </ext>
      </extLst>
    </bk>
    <bk>
      <extLst>
        <ext uri="{3e2802c4-a4d2-4d8b-9148-e3be6c30e623}">
          <xlrd:rvb i="332"/>
        </ext>
      </extLst>
    </bk>
    <bk>
      <extLst>
        <ext uri="{3e2802c4-a4d2-4d8b-9148-e3be6c30e623}">
          <xlrd:rvb i="333"/>
        </ext>
      </extLst>
    </bk>
    <bk>
      <extLst>
        <ext uri="{3e2802c4-a4d2-4d8b-9148-e3be6c30e623}">
          <xlrd:rvb i="334"/>
        </ext>
      </extLst>
    </bk>
    <bk>
      <extLst>
        <ext uri="{3e2802c4-a4d2-4d8b-9148-e3be6c30e623}">
          <xlrd:rvb i="335"/>
        </ext>
      </extLst>
    </bk>
    <bk>
      <extLst>
        <ext uri="{3e2802c4-a4d2-4d8b-9148-e3be6c30e623}">
          <xlrd:rvb i="336"/>
        </ext>
      </extLst>
    </bk>
    <bk>
      <extLst>
        <ext uri="{3e2802c4-a4d2-4d8b-9148-e3be6c30e623}">
          <xlrd:rvb i="337"/>
        </ext>
      </extLst>
    </bk>
    <bk>
      <extLst>
        <ext uri="{3e2802c4-a4d2-4d8b-9148-e3be6c30e623}">
          <xlrd:rvb i="338"/>
        </ext>
      </extLst>
    </bk>
    <bk>
      <extLst>
        <ext uri="{3e2802c4-a4d2-4d8b-9148-e3be6c30e623}">
          <xlrd:rvb i="339"/>
        </ext>
      </extLst>
    </bk>
    <bk>
      <extLst>
        <ext uri="{3e2802c4-a4d2-4d8b-9148-e3be6c30e623}">
          <xlrd:rvb i="340"/>
        </ext>
      </extLst>
    </bk>
    <bk>
      <extLst>
        <ext uri="{3e2802c4-a4d2-4d8b-9148-e3be6c30e623}">
          <xlrd:rvb i="341"/>
        </ext>
      </extLst>
    </bk>
    <bk>
      <extLst>
        <ext uri="{3e2802c4-a4d2-4d8b-9148-e3be6c30e623}">
          <xlrd:rvb i="342"/>
        </ext>
      </extLst>
    </bk>
    <bk>
      <extLst>
        <ext uri="{3e2802c4-a4d2-4d8b-9148-e3be6c30e623}">
          <xlrd:rvb i="343"/>
        </ext>
      </extLst>
    </bk>
    <bk>
      <extLst>
        <ext uri="{3e2802c4-a4d2-4d8b-9148-e3be6c30e623}">
          <xlrd:rvb i="344"/>
        </ext>
      </extLst>
    </bk>
    <bk>
      <extLst>
        <ext uri="{3e2802c4-a4d2-4d8b-9148-e3be6c30e623}">
          <xlrd:rvb i="345"/>
        </ext>
      </extLst>
    </bk>
    <bk>
      <extLst>
        <ext uri="{3e2802c4-a4d2-4d8b-9148-e3be6c30e623}">
          <xlrd:rvb i="346"/>
        </ext>
      </extLst>
    </bk>
    <bk>
      <extLst>
        <ext uri="{3e2802c4-a4d2-4d8b-9148-e3be6c30e623}">
          <xlrd:rvb i="347"/>
        </ext>
      </extLst>
    </bk>
    <bk>
      <extLst>
        <ext uri="{3e2802c4-a4d2-4d8b-9148-e3be6c30e623}">
          <xlrd:rvb i="348"/>
        </ext>
      </extLst>
    </bk>
    <bk>
      <extLst>
        <ext uri="{3e2802c4-a4d2-4d8b-9148-e3be6c30e623}">
          <xlrd:rvb i="349"/>
        </ext>
      </extLst>
    </bk>
    <bk>
      <extLst>
        <ext uri="{3e2802c4-a4d2-4d8b-9148-e3be6c30e623}">
          <xlrd:rvb i="350"/>
        </ext>
      </extLst>
    </bk>
    <bk>
      <extLst>
        <ext uri="{3e2802c4-a4d2-4d8b-9148-e3be6c30e623}">
          <xlrd:rvb i="351"/>
        </ext>
      </extLst>
    </bk>
    <bk>
      <extLst>
        <ext uri="{3e2802c4-a4d2-4d8b-9148-e3be6c30e623}">
          <xlrd:rvb i="352"/>
        </ext>
      </extLst>
    </bk>
    <bk>
      <extLst>
        <ext uri="{3e2802c4-a4d2-4d8b-9148-e3be6c30e623}">
          <xlrd:rvb i="353"/>
        </ext>
      </extLst>
    </bk>
    <bk>
      <extLst>
        <ext uri="{3e2802c4-a4d2-4d8b-9148-e3be6c30e623}">
          <xlrd:rvb i="354"/>
        </ext>
      </extLst>
    </bk>
    <bk>
      <extLst>
        <ext uri="{3e2802c4-a4d2-4d8b-9148-e3be6c30e623}">
          <xlrd:rvb i="355"/>
        </ext>
      </extLst>
    </bk>
    <bk>
      <extLst>
        <ext uri="{3e2802c4-a4d2-4d8b-9148-e3be6c30e623}">
          <xlrd:rvb i="356"/>
        </ext>
      </extLst>
    </bk>
    <bk>
      <extLst>
        <ext uri="{3e2802c4-a4d2-4d8b-9148-e3be6c30e623}">
          <xlrd:rvb i="357"/>
        </ext>
      </extLst>
    </bk>
    <bk>
      <extLst>
        <ext uri="{3e2802c4-a4d2-4d8b-9148-e3be6c30e623}">
          <xlrd:rvb i="358"/>
        </ext>
      </extLst>
    </bk>
    <bk>
      <extLst>
        <ext uri="{3e2802c4-a4d2-4d8b-9148-e3be6c30e623}">
          <xlrd:rvb i="359"/>
        </ext>
      </extLst>
    </bk>
    <bk>
      <extLst>
        <ext uri="{3e2802c4-a4d2-4d8b-9148-e3be6c30e623}">
          <xlrd:rvb i="360"/>
        </ext>
      </extLst>
    </bk>
    <bk>
      <extLst>
        <ext uri="{3e2802c4-a4d2-4d8b-9148-e3be6c30e623}">
          <xlrd:rvb i="361"/>
        </ext>
      </extLst>
    </bk>
    <bk>
      <extLst>
        <ext uri="{3e2802c4-a4d2-4d8b-9148-e3be6c30e623}">
          <xlrd:rvb i="362"/>
        </ext>
      </extLst>
    </bk>
    <bk>
      <extLst>
        <ext uri="{3e2802c4-a4d2-4d8b-9148-e3be6c30e623}">
          <xlrd:rvb i="363"/>
        </ext>
      </extLst>
    </bk>
    <bk>
      <extLst>
        <ext uri="{3e2802c4-a4d2-4d8b-9148-e3be6c30e623}">
          <xlrd:rvb i="364"/>
        </ext>
      </extLst>
    </bk>
    <bk>
      <extLst>
        <ext uri="{3e2802c4-a4d2-4d8b-9148-e3be6c30e623}">
          <xlrd:rvb i="365"/>
        </ext>
      </extLst>
    </bk>
    <bk>
      <extLst>
        <ext uri="{3e2802c4-a4d2-4d8b-9148-e3be6c30e623}">
          <xlrd:rvb i="366"/>
        </ext>
      </extLst>
    </bk>
    <bk>
      <extLst>
        <ext uri="{3e2802c4-a4d2-4d8b-9148-e3be6c30e623}">
          <xlrd:rvb i="367"/>
        </ext>
      </extLst>
    </bk>
    <bk>
      <extLst>
        <ext uri="{3e2802c4-a4d2-4d8b-9148-e3be6c30e623}">
          <xlrd:rvb i="368"/>
        </ext>
      </extLst>
    </bk>
    <bk>
      <extLst>
        <ext uri="{3e2802c4-a4d2-4d8b-9148-e3be6c30e623}">
          <xlrd:rvb i="369"/>
        </ext>
      </extLst>
    </bk>
    <bk>
      <extLst>
        <ext uri="{3e2802c4-a4d2-4d8b-9148-e3be6c30e623}">
          <xlrd:rvb i="370"/>
        </ext>
      </extLst>
    </bk>
    <bk>
      <extLst>
        <ext uri="{3e2802c4-a4d2-4d8b-9148-e3be6c30e623}">
          <xlrd:rvb i="371"/>
        </ext>
      </extLst>
    </bk>
    <bk>
      <extLst>
        <ext uri="{3e2802c4-a4d2-4d8b-9148-e3be6c30e623}">
          <xlrd:rvb i="372"/>
        </ext>
      </extLst>
    </bk>
    <bk>
      <extLst>
        <ext uri="{3e2802c4-a4d2-4d8b-9148-e3be6c30e623}">
          <xlrd:rvb i="373"/>
        </ext>
      </extLst>
    </bk>
    <bk>
      <extLst>
        <ext uri="{3e2802c4-a4d2-4d8b-9148-e3be6c30e623}">
          <xlrd:rvb i="374"/>
        </ext>
      </extLst>
    </bk>
    <bk>
      <extLst>
        <ext uri="{3e2802c4-a4d2-4d8b-9148-e3be6c30e623}">
          <xlrd:rvb i="375"/>
        </ext>
      </extLst>
    </bk>
    <bk>
      <extLst>
        <ext uri="{3e2802c4-a4d2-4d8b-9148-e3be6c30e623}">
          <xlrd:rvb i="376"/>
        </ext>
      </extLst>
    </bk>
    <bk>
      <extLst>
        <ext uri="{3e2802c4-a4d2-4d8b-9148-e3be6c30e623}">
          <xlrd:rvb i="377"/>
        </ext>
      </extLst>
    </bk>
    <bk>
      <extLst>
        <ext uri="{3e2802c4-a4d2-4d8b-9148-e3be6c30e623}">
          <xlrd:rvb i="378"/>
        </ext>
      </extLst>
    </bk>
    <bk>
      <extLst>
        <ext uri="{3e2802c4-a4d2-4d8b-9148-e3be6c30e623}">
          <xlrd:rvb i="379"/>
        </ext>
      </extLst>
    </bk>
    <bk>
      <extLst>
        <ext uri="{3e2802c4-a4d2-4d8b-9148-e3be6c30e623}">
          <xlrd:rvb i="380"/>
        </ext>
      </extLst>
    </bk>
    <bk>
      <extLst>
        <ext uri="{3e2802c4-a4d2-4d8b-9148-e3be6c30e623}">
          <xlrd:rvb i="381"/>
        </ext>
      </extLst>
    </bk>
    <bk>
      <extLst>
        <ext uri="{3e2802c4-a4d2-4d8b-9148-e3be6c30e623}">
          <xlrd:rvb i="382"/>
        </ext>
      </extLst>
    </bk>
    <bk>
      <extLst>
        <ext uri="{3e2802c4-a4d2-4d8b-9148-e3be6c30e623}">
          <xlrd:rvb i="383"/>
        </ext>
      </extLst>
    </bk>
    <bk>
      <extLst>
        <ext uri="{3e2802c4-a4d2-4d8b-9148-e3be6c30e623}">
          <xlrd:rvb i="384"/>
        </ext>
      </extLst>
    </bk>
    <bk>
      <extLst>
        <ext uri="{3e2802c4-a4d2-4d8b-9148-e3be6c30e623}">
          <xlrd:rvb i="385"/>
        </ext>
      </extLst>
    </bk>
    <bk>
      <extLst>
        <ext uri="{3e2802c4-a4d2-4d8b-9148-e3be6c30e623}">
          <xlrd:rvb i="386"/>
        </ext>
      </extLst>
    </bk>
    <bk>
      <extLst>
        <ext uri="{3e2802c4-a4d2-4d8b-9148-e3be6c30e623}">
          <xlrd:rvb i="387"/>
        </ext>
      </extLst>
    </bk>
    <bk>
      <extLst>
        <ext uri="{3e2802c4-a4d2-4d8b-9148-e3be6c30e623}">
          <xlrd:rvb i="388"/>
        </ext>
      </extLst>
    </bk>
    <bk>
      <extLst>
        <ext uri="{3e2802c4-a4d2-4d8b-9148-e3be6c30e623}">
          <xlrd:rvb i="389"/>
        </ext>
      </extLst>
    </bk>
    <bk>
      <extLst>
        <ext uri="{3e2802c4-a4d2-4d8b-9148-e3be6c30e623}">
          <xlrd:rvb i="390"/>
        </ext>
      </extLst>
    </bk>
    <bk>
      <extLst>
        <ext uri="{3e2802c4-a4d2-4d8b-9148-e3be6c30e623}">
          <xlrd:rvb i="391"/>
        </ext>
      </extLst>
    </bk>
    <bk>
      <extLst>
        <ext uri="{3e2802c4-a4d2-4d8b-9148-e3be6c30e623}">
          <xlrd:rvb i="392"/>
        </ext>
      </extLst>
    </bk>
    <bk>
      <extLst>
        <ext uri="{3e2802c4-a4d2-4d8b-9148-e3be6c30e623}">
          <xlrd:rvb i="393"/>
        </ext>
      </extLst>
    </bk>
    <bk>
      <extLst>
        <ext uri="{3e2802c4-a4d2-4d8b-9148-e3be6c30e623}">
          <xlrd:rvb i="394"/>
        </ext>
      </extLst>
    </bk>
    <bk>
      <extLst>
        <ext uri="{3e2802c4-a4d2-4d8b-9148-e3be6c30e623}">
          <xlrd:rvb i="395"/>
        </ext>
      </extLst>
    </bk>
    <bk>
      <extLst>
        <ext uri="{3e2802c4-a4d2-4d8b-9148-e3be6c30e623}">
          <xlrd:rvb i="396"/>
        </ext>
      </extLst>
    </bk>
    <bk>
      <extLst>
        <ext uri="{3e2802c4-a4d2-4d8b-9148-e3be6c30e623}">
          <xlrd:rvb i="397"/>
        </ext>
      </extLst>
    </bk>
    <bk>
      <extLst>
        <ext uri="{3e2802c4-a4d2-4d8b-9148-e3be6c30e623}">
          <xlrd:rvb i="398"/>
        </ext>
      </extLst>
    </bk>
    <bk>
      <extLst>
        <ext uri="{3e2802c4-a4d2-4d8b-9148-e3be6c30e623}">
          <xlrd:rvb i="399"/>
        </ext>
      </extLst>
    </bk>
    <bk>
      <extLst>
        <ext uri="{3e2802c4-a4d2-4d8b-9148-e3be6c30e623}">
          <xlrd:rvb i="400"/>
        </ext>
      </extLst>
    </bk>
    <bk>
      <extLst>
        <ext uri="{3e2802c4-a4d2-4d8b-9148-e3be6c30e623}">
          <xlrd:rvb i="401"/>
        </ext>
      </extLst>
    </bk>
    <bk>
      <extLst>
        <ext uri="{3e2802c4-a4d2-4d8b-9148-e3be6c30e623}">
          <xlrd:rvb i="402"/>
        </ext>
      </extLst>
    </bk>
    <bk>
      <extLst>
        <ext uri="{3e2802c4-a4d2-4d8b-9148-e3be6c30e623}">
          <xlrd:rvb i="403"/>
        </ext>
      </extLst>
    </bk>
    <bk>
      <extLst>
        <ext uri="{3e2802c4-a4d2-4d8b-9148-e3be6c30e623}">
          <xlrd:rvb i="404"/>
        </ext>
      </extLst>
    </bk>
    <bk>
      <extLst>
        <ext uri="{3e2802c4-a4d2-4d8b-9148-e3be6c30e623}">
          <xlrd:rvb i="405"/>
        </ext>
      </extLst>
    </bk>
    <bk>
      <extLst>
        <ext uri="{3e2802c4-a4d2-4d8b-9148-e3be6c30e623}">
          <xlrd:rvb i="406"/>
        </ext>
      </extLst>
    </bk>
    <bk>
      <extLst>
        <ext uri="{3e2802c4-a4d2-4d8b-9148-e3be6c30e623}">
          <xlrd:rvb i="407"/>
        </ext>
      </extLst>
    </bk>
    <bk>
      <extLst>
        <ext uri="{3e2802c4-a4d2-4d8b-9148-e3be6c30e623}">
          <xlrd:rvb i="408"/>
        </ext>
      </extLst>
    </bk>
    <bk>
      <extLst>
        <ext uri="{3e2802c4-a4d2-4d8b-9148-e3be6c30e623}">
          <xlrd:rvb i="409"/>
        </ext>
      </extLst>
    </bk>
    <bk>
      <extLst>
        <ext uri="{3e2802c4-a4d2-4d8b-9148-e3be6c30e623}">
          <xlrd:rvb i="410"/>
        </ext>
      </extLst>
    </bk>
    <bk>
      <extLst>
        <ext uri="{3e2802c4-a4d2-4d8b-9148-e3be6c30e623}">
          <xlrd:rvb i="411"/>
        </ext>
      </extLst>
    </bk>
    <bk>
      <extLst>
        <ext uri="{3e2802c4-a4d2-4d8b-9148-e3be6c30e623}">
          <xlrd:rvb i="412"/>
        </ext>
      </extLst>
    </bk>
    <bk>
      <extLst>
        <ext uri="{3e2802c4-a4d2-4d8b-9148-e3be6c30e623}">
          <xlrd:rvb i="413"/>
        </ext>
      </extLst>
    </bk>
    <bk>
      <extLst>
        <ext uri="{3e2802c4-a4d2-4d8b-9148-e3be6c30e623}">
          <xlrd:rvb i="414"/>
        </ext>
      </extLst>
    </bk>
    <bk>
      <extLst>
        <ext uri="{3e2802c4-a4d2-4d8b-9148-e3be6c30e623}">
          <xlrd:rvb i="415"/>
        </ext>
      </extLst>
    </bk>
    <bk>
      <extLst>
        <ext uri="{3e2802c4-a4d2-4d8b-9148-e3be6c30e623}">
          <xlrd:rvb i="416"/>
        </ext>
      </extLst>
    </bk>
    <bk>
      <extLst>
        <ext uri="{3e2802c4-a4d2-4d8b-9148-e3be6c30e623}">
          <xlrd:rvb i="417"/>
        </ext>
      </extLst>
    </bk>
    <bk>
      <extLst>
        <ext uri="{3e2802c4-a4d2-4d8b-9148-e3be6c30e623}">
          <xlrd:rvb i="418"/>
        </ext>
      </extLst>
    </bk>
    <bk>
      <extLst>
        <ext uri="{3e2802c4-a4d2-4d8b-9148-e3be6c30e623}">
          <xlrd:rvb i="419"/>
        </ext>
      </extLst>
    </bk>
    <bk>
      <extLst>
        <ext uri="{3e2802c4-a4d2-4d8b-9148-e3be6c30e623}">
          <xlrd:rvb i="420"/>
        </ext>
      </extLst>
    </bk>
    <bk>
      <extLst>
        <ext uri="{3e2802c4-a4d2-4d8b-9148-e3be6c30e623}">
          <xlrd:rvb i="421"/>
        </ext>
      </extLst>
    </bk>
    <bk>
      <extLst>
        <ext uri="{3e2802c4-a4d2-4d8b-9148-e3be6c30e623}">
          <xlrd:rvb i="422"/>
        </ext>
      </extLst>
    </bk>
    <bk>
      <extLst>
        <ext uri="{3e2802c4-a4d2-4d8b-9148-e3be6c30e623}">
          <xlrd:rvb i="423"/>
        </ext>
      </extLst>
    </bk>
    <bk>
      <extLst>
        <ext uri="{3e2802c4-a4d2-4d8b-9148-e3be6c30e623}">
          <xlrd:rvb i="424"/>
        </ext>
      </extLst>
    </bk>
    <bk>
      <extLst>
        <ext uri="{3e2802c4-a4d2-4d8b-9148-e3be6c30e623}">
          <xlrd:rvb i="425"/>
        </ext>
      </extLst>
    </bk>
    <bk>
      <extLst>
        <ext uri="{3e2802c4-a4d2-4d8b-9148-e3be6c30e623}">
          <xlrd:rvb i="426"/>
        </ext>
      </extLst>
    </bk>
    <bk>
      <extLst>
        <ext uri="{3e2802c4-a4d2-4d8b-9148-e3be6c30e623}">
          <xlrd:rvb i="427"/>
        </ext>
      </extLst>
    </bk>
    <bk>
      <extLst>
        <ext uri="{3e2802c4-a4d2-4d8b-9148-e3be6c30e623}">
          <xlrd:rvb i="428"/>
        </ext>
      </extLst>
    </bk>
    <bk>
      <extLst>
        <ext uri="{3e2802c4-a4d2-4d8b-9148-e3be6c30e623}">
          <xlrd:rvb i="429"/>
        </ext>
      </extLst>
    </bk>
    <bk>
      <extLst>
        <ext uri="{3e2802c4-a4d2-4d8b-9148-e3be6c30e623}">
          <xlrd:rvb i="430"/>
        </ext>
      </extLst>
    </bk>
    <bk>
      <extLst>
        <ext uri="{3e2802c4-a4d2-4d8b-9148-e3be6c30e623}">
          <xlrd:rvb i="431"/>
        </ext>
      </extLst>
    </bk>
    <bk>
      <extLst>
        <ext uri="{3e2802c4-a4d2-4d8b-9148-e3be6c30e623}">
          <xlrd:rvb i="432"/>
        </ext>
      </extLst>
    </bk>
    <bk>
      <extLst>
        <ext uri="{3e2802c4-a4d2-4d8b-9148-e3be6c30e623}">
          <xlrd:rvb i="433"/>
        </ext>
      </extLst>
    </bk>
    <bk>
      <extLst>
        <ext uri="{3e2802c4-a4d2-4d8b-9148-e3be6c30e623}">
          <xlrd:rvb i="434"/>
        </ext>
      </extLst>
    </bk>
    <bk>
      <extLst>
        <ext uri="{3e2802c4-a4d2-4d8b-9148-e3be6c30e623}">
          <xlrd:rvb i="435"/>
        </ext>
      </extLst>
    </bk>
    <bk>
      <extLst>
        <ext uri="{3e2802c4-a4d2-4d8b-9148-e3be6c30e623}">
          <xlrd:rvb i="436"/>
        </ext>
      </extLst>
    </bk>
    <bk>
      <extLst>
        <ext uri="{3e2802c4-a4d2-4d8b-9148-e3be6c30e623}">
          <xlrd:rvb i="437"/>
        </ext>
      </extLst>
    </bk>
    <bk>
      <extLst>
        <ext uri="{3e2802c4-a4d2-4d8b-9148-e3be6c30e623}">
          <xlrd:rvb i="438"/>
        </ext>
      </extLst>
    </bk>
    <bk>
      <extLst>
        <ext uri="{3e2802c4-a4d2-4d8b-9148-e3be6c30e623}">
          <xlrd:rvb i="439"/>
        </ext>
      </extLst>
    </bk>
    <bk>
      <extLst>
        <ext uri="{3e2802c4-a4d2-4d8b-9148-e3be6c30e623}">
          <xlrd:rvb i="440"/>
        </ext>
      </extLst>
    </bk>
    <bk>
      <extLst>
        <ext uri="{3e2802c4-a4d2-4d8b-9148-e3be6c30e623}">
          <xlrd:rvb i="441"/>
        </ext>
      </extLst>
    </bk>
    <bk>
      <extLst>
        <ext uri="{3e2802c4-a4d2-4d8b-9148-e3be6c30e623}">
          <xlrd:rvb i="442"/>
        </ext>
      </extLst>
    </bk>
    <bk>
      <extLst>
        <ext uri="{3e2802c4-a4d2-4d8b-9148-e3be6c30e623}">
          <xlrd:rvb i="443"/>
        </ext>
      </extLst>
    </bk>
    <bk>
      <extLst>
        <ext uri="{3e2802c4-a4d2-4d8b-9148-e3be6c30e623}">
          <xlrd:rvb i="444"/>
        </ext>
      </extLst>
    </bk>
    <bk>
      <extLst>
        <ext uri="{3e2802c4-a4d2-4d8b-9148-e3be6c30e623}">
          <xlrd:rvb i="445"/>
        </ext>
      </extLst>
    </bk>
    <bk>
      <extLst>
        <ext uri="{3e2802c4-a4d2-4d8b-9148-e3be6c30e623}">
          <xlrd:rvb i="446"/>
        </ext>
      </extLst>
    </bk>
    <bk>
      <extLst>
        <ext uri="{3e2802c4-a4d2-4d8b-9148-e3be6c30e623}">
          <xlrd:rvb i="447"/>
        </ext>
      </extLst>
    </bk>
    <bk>
      <extLst>
        <ext uri="{3e2802c4-a4d2-4d8b-9148-e3be6c30e623}">
          <xlrd:rvb i="448"/>
        </ext>
      </extLst>
    </bk>
    <bk>
      <extLst>
        <ext uri="{3e2802c4-a4d2-4d8b-9148-e3be6c30e623}">
          <xlrd:rvb i="449"/>
        </ext>
      </extLst>
    </bk>
    <bk>
      <extLst>
        <ext uri="{3e2802c4-a4d2-4d8b-9148-e3be6c30e623}">
          <xlrd:rvb i="450"/>
        </ext>
      </extLst>
    </bk>
    <bk>
      <extLst>
        <ext uri="{3e2802c4-a4d2-4d8b-9148-e3be6c30e623}">
          <xlrd:rvb i="451"/>
        </ext>
      </extLst>
    </bk>
    <bk>
      <extLst>
        <ext uri="{3e2802c4-a4d2-4d8b-9148-e3be6c30e623}">
          <xlrd:rvb i="452"/>
        </ext>
      </extLst>
    </bk>
    <bk>
      <extLst>
        <ext uri="{3e2802c4-a4d2-4d8b-9148-e3be6c30e623}">
          <xlrd:rvb i="453"/>
        </ext>
      </extLst>
    </bk>
    <bk>
      <extLst>
        <ext uri="{3e2802c4-a4d2-4d8b-9148-e3be6c30e623}">
          <xlrd:rvb i="454"/>
        </ext>
      </extLst>
    </bk>
    <bk>
      <extLst>
        <ext uri="{3e2802c4-a4d2-4d8b-9148-e3be6c30e623}">
          <xlrd:rvb i="455"/>
        </ext>
      </extLst>
    </bk>
    <bk>
      <extLst>
        <ext uri="{3e2802c4-a4d2-4d8b-9148-e3be6c30e623}">
          <xlrd:rvb i="456"/>
        </ext>
      </extLst>
    </bk>
    <bk>
      <extLst>
        <ext uri="{3e2802c4-a4d2-4d8b-9148-e3be6c30e623}">
          <xlrd:rvb i="457"/>
        </ext>
      </extLst>
    </bk>
    <bk>
      <extLst>
        <ext uri="{3e2802c4-a4d2-4d8b-9148-e3be6c30e623}">
          <xlrd:rvb i="458"/>
        </ext>
      </extLst>
    </bk>
    <bk>
      <extLst>
        <ext uri="{3e2802c4-a4d2-4d8b-9148-e3be6c30e623}">
          <xlrd:rvb i="459"/>
        </ext>
      </extLst>
    </bk>
    <bk>
      <extLst>
        <ext uri="{3e2802c4-a4d2-4d8b-9148-e3be6c30e623}">
          <xlrd:rvb i="460"/>
        </ext>
      </extLst>
    </bk>
    <bk>
      <extLst>
        <ext uri="{3e2802c4-a4d2-4d8b-9148-e3be6c30e623}">
          <xlrd:rvb i="461"/>
        </ext>
      </extLst>
    </bk>
    <bk>
      <extLst>
        <ext uri="{3e2802c4-a4d2-4d8b-9148-e3be6c30e623}">
          <xlrd:rvb i="462"/>
        </ext>
      </extLst>
    </bk>
    <bk>
      <extLst>
        <ext uri="{3e2802c4-a4d2-4d8b-9148-e3be6c30e623}">
          <xlrd:rvb i="463"/>
        </ext>
      </extLst>
    </bk>
    <bk>
      <extLst>
        <ext uri="{3e2802c4-a4d2-4d8b-9148-e3be6c30e623}">
          <xlrd:rvb i="464"/>
        </ext>
      </extLst>
    </bk>
    <bk>
      <extLst>
        <ext uri="{3e2802c4-a4d2-4d8b-9148-e3be6c30e623}">
          <xlrd:rvb i="465"/>
        </ext>
      </extLst>
    </bk>
    <bk>
      <extLst>
        <ext uri="{3e2802c4-a4d2-4d8b-9148-e3be6c30e623}">
          <xlrd:rvb i="466"/>
        </ext>
      </extLst>
    </bk>
    <bk>
      <extLst>
        <ext uri="{3e2802c4-a4d2-4d8b-9148-e3be6c30e623}">
          <xlrd:rvb i="467"/>
        </ext>
      </extLst>
    </bk>
    <bk>
      <extLst>
        <ext uri="{3e2802c4-a4d2-4d8b-9148-e3be6c30e623}">
          <xlrd:rvb i="468"/>
        </ext>
      </extLst>
    </bk>
    <bk>
      <extLst>
        <ext uri="{3e2802c4-a4d2-4d8b-9148-e3be6c30e623}">
          <xlrd:rvb i="469"/>
        </ext>
      </extLst>
    </bk>
    <bk>
      <extLst>
        <ext uri="{3e2802c4-a4d2-4d8b-9148-e3be6c30e623}">
          <xlrd:rvb i="470"/>
        </ext>
      </extLst>
    </bk>
    <bk>
      <extLst>
        <ext uri="{3e2802c4-a4d2-4d8b-9148-e3be6c30e623}">
          <xlrd:rvb i="471"/>
        </ext>
      </extLst>
    </bk>
    <bk>
      <extLst>
        <ext uri="{3e2802c4-a4d2-4d8b-9148-e3be6c30e623}">
          <xlrd:rvb i="472"/>
        </ext>
      </extLst>
    </bk>
    <bk>
      <extLst>
        <ext uri="{3e2802c4-a4d2-4d8b-9148-e3be6c30e623}">
          <xlrd:rvb i="473"/>
        </ext>
      </extLst>
    </bk>
    <bk>
      <extLst>
        <ext uri="{3e2802c4-a4d2-4d8b-9148-e3be6c30e623}">
          <xlrd:rvb i="474"/>
        </ext>
      </extLst>
    </bk>
    <bk>
      <extLst>
        <ext uri="{3e2802c4-a4d2-4d8b-9148-e3be6c30e623}">
          <xlrd:rvb i="475"/>
        </ext>
      </extLst>
    </bk>
    <bk>
      <extLst>
        <ext uri="{3e2802c4-a4d2-4d8b-9148-e3be6c30e623}">
          <xlrd:rvb i="476"/>
        </ext>
      </extLst>
    </bk>
    <bk>
      <extLst>
        <ext uri="{3e2802c4-a4d2-4d8b-9148-e3be6c30e623}">
          <xlrd:rvb i="477"/>
        </ext>
      </extLst>
    </bk>
    <bk>
      <extLst>
        <ext uri="{3e2802c4-a4d2-4d8b-9148-e3be6c30e623}">
          <xlrd:rvb i="478"/>
        </ext>
      </extLst>
    </bk>
    <bk>
      <extLst>
        <ext uri="{3e2802c4-a4d2-4d8b-9148-e3be6c30e623}">
          <xlrd:rvb i="479"/>
        </ext>
      </extLst>
    </bk>
    <bk>
      <extLst>
        <ext uri="{3e2802c4-a4d2-4d8b-9148-e3be6c30e623}">
          <xlrd:rvb i="480"/>
        </ext>
      </extLst>
    </bk>
    <bk>
      <extLst>
        <ext uri="{3e2802c4-a4d2-4d8b-9148-e3be6c30e623}">
          <xlrd:rvb i="481"/>
        </ext>
      </extLst>
    </bk>
    <bk>
      <extLst>
        <ext uri="{3e2802c4-a4d2-4d8b-9148-e3be6c30e623}">
          <xlrd:rvb i="482"/>
        </ext>
      </extLst>
    </bk>
    <bk>
      <extLst>
        <ext uri="{3e2802c4-a4d2-4d8b-9148-e3be6c30e623}">
          <xlrd:rvb i="483"/>
        </ext>
      </extLst>
    </bk>
    <bk>
      <extLst>
        <ext uri="{3e2802c4-a4d2-4d8b-9148-e3be6c30e623}">
          <xlrd:rvb i="484"/>
        </ext>
      </extLst>
    </bk>
    <bk>
      <extLst>
        <ext uri="{3e2802c4-a4d2-4d8b-9148-e3be6c30e623}">
          <xlrd:rvb i="485"/>
        </ext>
      </extLst>
    </bk>
    <bk>
      <extLst>
        <ext uri="{3e2802c4-a4d2-4d8b-9148-e3be6c30e623}">
          <xlrd:rvb i="486"/>
        </ext>
      </extLst>
    </bk>
    <bk>
      <extLst>
        <ext uri="{3e2802c4-a4d2-4d8b-9148-e3be6c30e623}">
          <xlrd:rvb i="487"/>
        </ext>
      </extLst>
    </bk>
    <bk>
      <extLst>
        <ext uri="{3e2802c4-a4d2-4d8b-9148-e3be6c30e623}">
          <xlrd:rvb i="488"/>
        </ext>
      </extLst>
    </bk>
    <bk>
      <extLst>
        <ext uri="{3e2802c4-a4d2-4d8b-9148-e3be6c30e623}">
          <xlrd:rvb i="489"/>
        </ext>
      </extLst>
    </bk>
    <bk>
      <extLst>
        <ext uri="{3e2802c4-a4d2-4d8b-9148-e3be6c30e623}">
          <xlrd:rvb i="490"/>
        </ext>
      </extLst>
    </bk>
    <bk>
      <extLst>
        <ext uri="{3e2802c4-a4d2-4d8b-9148-e3be6c30e623}">
          <xlrd:rvb i="491"/>
        </ext>
      </extLst>
    </bk>
    <bk>
      <extLst>
        <ext uri="{3e2802c4-a4d2-4d8b-9148-e3be6c30e623}">
          <xlrd:rvb i="492"/>
        </ext>
      </extLst>
    </bk>
    <bk>
      <extLst>
        <ext uri="{3e2802c4-a4d2-4d8b-9148-e3be6c30e623}">
          <xlrd:rvb i="493"/>
        </ext>
      </extLst>
    </bk>
    <bk>
      <extLst>
        <ext uri="{3e2802c4-a4d2-4d8b-9148-e3be6c30e623}">
          <xlrd:rvb i="494"/>
        </ext>
      </extLst>
    </bk>
    <bk>
      <extLst>
        <ext uri="{3e2802c4-a4d2-4d8b-9148-e3be6c30e623}">
          <xlrd:rvb i="495"/>
        </ext>
      </extLst>
    </bk>
    <bk>
      <extLst>
        <ext uri="{3e2802c4-a4d2-4d8b-9148-e3be6c30e623}">
          <xlrd:rvb i="496"/>
        </ext>
      </extLst>
    </bk>
    <bk>
      <extLst>
        <ext uri="{3e2802c4-a4d2-4d8b-9148-e3be6c30e623}">
          <xlrd:rvb i="497"/>
        </ext>
      </extLst>
    </bk>
    <bk>
      <extLst>
        <ext uri="{3e2802c4-a4d2-4d8b-9148-e3be6c30e623}">
          <xlrd:rvb i="498"/>
        </ext>
      </extLst>
    </bk>
    <bk>
      <extLst>
        <ext uri="{3e2802c4-a4d2-4d8b-9148-e3be6c30e623}">
          <xlrd:rvb i="499"/>
        </ext>
      </extLst>
    </bk>
    <bk>
      <extLst>
        <ext uri="{3e2802c4-a4d2-4d8b-9148-e3be6c30e623}">
          <xlrd:rvb i="500"/>
        </ext>
      </extLst>
    </bk>
    <bk>
      <extLst>
        <ext uri="{3e2802c4-a4d2-4d8b-9148-e3be6c30e623}">
          <xlrd:rvb i="501"/>
        </ext>
      </extLst>
    </bk>
    <bk>
      <extLst>
        <ext uri="{3e2802c4-a4d2-4d8b-9148-e3be6c30e623}">
          <xlrd:rvb i="502"/>
        </ext>
      </extLst>
    </bk>
    <bk>
      <extLst>
        <ext uri="{3e2802c4-a4d2-4d8b-9148-e3be6c30e623}">
          <xlrd:rvb i="503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504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505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506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507"/>
        </ext>
      </extLst>
    </bk>
  </futureMetadata>
  <cellMetadata count="1">
    <bk>
      <rc t="1" v="0"/>
    </bk>
  </cellMetadata>
  <valueMetadata count="500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  <bk>
      <rc t="2" v="115"/>
    </bk>
    <bk>
      <rc t="2" v="116"/>
    </bk>
    <bk>
      <rc t="2" v="117"/>
    </bk>
    <bk>
      <rc t="2" v="118"/>
    </bk>
    <bk>
      <rc t="2" v="119"/>
    </bk>
    <bk>
      <rc t="2" v="120"/>
    </bk>
    <bk>
      <rc t="2" v="121"/>
    </bk>
    <bk>
      <rc t="2" v="122"/>
    </bk>
    <bk>
      <rc t="2" v="123"/>
    </bk>
    <bk>
      <rc t="2" v="124"/>
    </bk>
    <bk>
      <rc t="2" v="125"/>
    </bk>
    <bk>
      <rc t="2" v="126"/>
    </bk>
    <bk>
      <rc t="2" v="127"/>
    </bk>
    <bk>
      <rc t="2" v="128"/>
    </bk>
    <bk>
      <rc t="2" v="129"/>
    </bk>
    <bk>
      <rc t="2" v="130"/>
    </bk>
    <bk>
      <rc t="2" v="131"/>
    </bk>
    <bk>
      <rc t="2" v="132"/>
    </bk>
    <bk>
      <rc t="2" v="133"/>
    </bk>
    <bk>
      <rc t="2" v="134"/>
    </bk>
    <bk>
      <rc t="2" v="135"/>
    </bk>
    <bk>
      <rc t="2" v="136"/>
    </bk>
    <bk>
      <rc t="2" v="137"/>
    </bk>
    <bk>
      <rc t="2" v="138"/>
    </bk>
    <bk>
      <rc t="2" v="139"/>
    </bk>
    <bk>
      <rc t="2" v="140"/>
    </bk>
    <bk>
      <rc t="2" v="141"/>
    </bk>
    <bk>
      <rc t="2" v="142"/>
    </bk>
    <bk>
      <rc t="2" v="143"/>
    </bk>
    <bk>
      <rc t="2" v="144"/>
    </bk>
    <bk>
      <rc t="2" v="145"/>
    </bk>
    <bk>
      <rc t="2" v="146"/>
    </bk>
    <bk>
      <rc t="2" v="147"/>
    </bk>
    <bk>
      <rc t="2" v="148"/>
    </bk>
    <bk>
      <rc t="2" v="149"/>
    </bk>
    <bk>
      <rc t="2" v="150"/>
    </bk>
    <bk>
      <rc t="2" v="151"/>
    </bk>
    <bk>
      <rc t="2" v="152"/>
    </bk>
    <bk>
      <rc t="2" v="153"/>
    </bk>
    <bk>
      <rc t="2" v="154"/>
    </bk>
    <bk>
      <rc t="2" v="155"/>
    </bk>
    <bk>
      <rc t="2" v="156"/>
    </bk>
    <bk>
      <rc t="2" v="157"/>
    </bk>
    <bk>
      <rc t="2" v="158"/>
    </bk>
    <bk>
      <rc t="2" v="159"/>
    </bk>
    <bk>
      <rc t="2" v="160"/>
    </bk>
    <bk>
      <rc t="2" v="161"/>
    </bk>
    <bk>
      <rc t="2" v="162"/>
    </bk>
    <bk>
      <rc t="2" v="163"/>
    </bk>
    <bk>
      <rc t="2" v="164"/>
    </bk>
    <bk>
      <rc t="2" v="165"/>
    </bk>
    <bk>
      <rc t="2" v="166"/>
    </bk>
    <bk>
      <rc t="2" v="167"/>
    </bk>
    <bk>
      <rc t="2" v="168"/>
    </bk>
    <bk>
      <rc t="2" v="169"/>
    </bk>
    <bk>
      <rc t="2" v="170"/>
    </bk>
    <bk>
      <rc t="2" v="171"/>
    </bk>
    <bk>
      <rc t="2" v="172"/>
    </bk>
    <bk>
      <rc t="2" v="173"/>
    </bk>
    <bk>
      <rc t="2" v="174"/>
    </bk>
    <bk>
      <rc t="2" v="175"/>
    </bk>
    <bk>
      <rc t="2" v="176"/>
    </bk>
    <bk>
      <rc t="2" v="177"/>
    </bk>
    <bk>
      <rc t="2" v="178"/>
    </bk>
    <bk>
      <rc t="2" v="179"/>
    </bk>
    <bk>
      <rc t="2" v="180"/>
    </bk>
    <bk>
      <rc t="2" v="181"/>
    </bk>
    <bk>
      <rc t="2" v="182"/>
    </bk>
    <bk>
      <rc t="2" v="183"/>
    </bk>
    <bk>
      <rc t="2" v="184"/>
    </bk>
    <bk>
      <rc t="2" v="185"/>
    </bk>
    <bk>
      <rc t="2" v="186"/>
    </bk>
    <bk>
      <rc t="2" v="187"/>
    </bk>
    <bk>
      <rc t="2" v="188"/>
    </bk>
    <bk>
      <rc t="2" v="189"/>
    </bk>
    <bk>
      <rc t="2" v="190"/>
    </bk>
    <bk>
      <rc t="2" v="191"/>
    </bk>
    <bk>
      <rc t="2" v="192"/>
    </bk>
    <bk>
      <rc t="2" v="193"/>
    </bk>
    <bk>
      <rc t="2" v="194"/>
    </bk>
    <bk>
      <rc t="2" v="195"/>
    </bk>
    <bk>
      <rc t="2" v="196"/>
    </bk>
    <bk>
      <rc t="2" v="197"/>
    </bk>
    <bk>
      <rc t="2" v="198"/>
    </bk>
    <bk>
      <rc t="2" v="199"/>
    </bk>
    <bk>
      <rc t="2" v="200"/>
    </bk>
    <bk>
      <rc t="2" v="201"/>
    </bk>
    <bk>
      <rc t="2" v="202"/>
    </bk>
    <bk>
      <rc t="2" v="203"/>
    </bk>
    <bk>
      <rc t="2" v="204"/>
    </bk>
    <bk>
      <rc t="2" v="205"/>
    </bk>
    <bk>
      <rc t="2" v="206"/>
    </bk>
    <bk>
      <rc t="2" v="207"/>
    </bk>
    <bk>
      <rc t="2" v="208"/>
    </bk>
    <bk>
      <rc t="2" v="209"/>
    </bk>
    <bk>
      <rc t="2" v="210"/>
    </bk>
    <bk>
      <rc t="2" v="211"/>
    </bk>
    <bk>
      <rc t="2" v="212"/>
    </bk>
    <bk>
      <rc t="2" v="213"/>
    </bk>
    <bk>
      <rc t="2" v="214"/>
    </bk>
    <bk>
      <rc t="2" v="215"/>
    </bk>
    <bk>
      <rc t="2" v="216"/>
    </bk>
    <bk>
      <rc t="2" v="217"/>
    </bk>
    <bk>
      <rc t="2" v="218"/>
    </bk>
    <bk>
      <rc t="2" v="219"/>
    </bk>
    <bk>
      <rc t="2" v="220"/>
    </bk>
    <bk>
      <rc t="2" v="221"/>
    </bk>
    <bk>
      <rc t="2" v="222"/>
    </bk>
    <bk>
      <rc t="2" v="223"/>
    </bk>
    <bk>
      <rc t="2" v="224"/>
    </bk>
    <bk>
      <rc t="2" v="225"/>
    </bk>
    <bk>
      <rc t="2" v="226"/>
    </bk>
    <bk>
      <rc t="2" v="227"/>
    </bk>
    <bk>
      <rc t="2" v="228"/>
    </bk>
    <bk>
      <rc t="2" v="229"/>
    </bk>
    <bk>
      <rc t="2" v="230"/>
    </bk>
    <bk>
      <rc t="2" v="231"/>
    </bk>
    <bk>
      <rc t="2" v="232"/>
    </bk>
    <bk>
      <rc t="2" v="233"/>
    </bk>
    <bk>
      <rc t="2" v="234"/>
    </bk>
    <bk>
      <rc t="2" v="235"/>
    </bk>
    <bk>
      <rc t="2" v="236"/>
    </bk>
    <bk>
      <rc t="2" v="237"/>
    </bk>
    <bk>
      <rc t="2" v="238"/>
    </bk>
    <bk>
      <rc t="2" v="239"/>
    </bk>
    <bk>
      <rc t="2" v="240"/>
    </bk>
    <bk>
      <rc t="2" v="241"/>
    </bk>
    <bk>
      <rc t="2" v="242"/>
    </bk>
    <bk>
      <rc t="2" v="243"/>
    </bk>
    <bk>
      <rc t="2" v="244"/>
    </bk>
    <bk>
      <rc t="2" v="245"/>
    </bk>
    <bk>
      <rc t="2" v="246"/>
    </bk>
    <bk>
      <rc t="2" v="247"/>
    </bk>
    <bk>
      <rc t="2" v="248"/>
    </bk>
    <bk>
      <rc t="2" v="249"/>
    </bk>
    <bk>
      <rc t="2" v="250"/>
    </bk>
    <bk>
      <rc t="2" v="251"/>
    </bk>
    <bk>
      <rc t="2" v="252"/>
    </bk>
    <bk>
      <rc t="2" v="253"/>
    </bk>
    <bk>
      <rc t="2" v="254"/>
    </bk>
    <bk>
      <rc t="2" v="255"/>
    </bk>
    <bk>
      <rc t="2" v="256"/>
    </bk>
    <bk>
      <rc t="2" v="257"/>
    </bk>
    <bk>
      <rc t="2" v="258"/>
    </bk>
    <bk>
      <rc t="2" v="259"/>
    </bk>
    <bk>
      <rc t="2" v="260"/>
    </bk>
    <bk>
      <rc t="2" v="261"/>
    </bk>
    <bk>
      <rc t="2" v="262"/>
    </bk>
    <bk>
      <rc t="2" v="263"/>
    </bk>
    <bk>
      <rc t="2" v="264"/>
    </bk>
    <bk>
      <rc t="2" v="265"/>
    </bk>
    <bk>
      <rc t="2" v="266"/>
    </bk>
    <bk>
      <rc t="2" v="267"/>
    </bk>
    <bk>
      <rc t="2" v="268"/>
    </bk>
    <bk>
      <rc t="2" v="269"/>
    </bk>
    <bk>
      <rc t="2" v="270"/>
    </bk>
    <bk>
      <rc t="2" v="271"/>
    </bk>
    <bk>
      <rc t="2" v="272"/>
    </bk>
    <bk>
      <rc t="2" v="273"/>
    </bk>
    <bk>
      <rc t="2" v="274"/>
    </bk>
    <bk>
      <rc t="2" v="275"/>
    </bk>
    <bk>
      <rc t="2" v="276"/>
    </bk>
    <bk>
      <rc t="2" v="277"/>
    </bk>
    <bk>
      <rc t="2" v="278"/>
    </bk>
    <bk>
      <rc t="2" v="279"/>
    </bk>
    <bk>
      <rc t="2" v="280"/>
    </bk>
    <bk>
      <rc t="2" v="281"/>
    </bk>
    <bk>
      <rc t="2" v="282"/>
    </bk>
    <bk>
      <rc t="2" v="283"/>
    </bk>
    <bk>
      <rc t="2" v="284"/>
    </bk>
    <bk>
      <rc t="2" v="285"/>
    </bk>
    <bk>
      <rc t="2" v="286"/>
    </bk>
    <bk>
      <rc t="2" v="287"/>
    </bk>
    <bk>
      <rc t="2" v="288"/>
    </bk>
    <bk>
      <rc t="2" v="289"/>
    </bk>
    <bk>
      <rc t="2" v="290"/>
    </bk>
    <bk>
      <rc t="2" v="291"/>
    </bk>
    <bk>
      <rc t="2" v="292"/>
    </bk>
    <bk>
      <rc t="2" v="293"/>
    </bk>
    <bk>
      <rc t="2" v="294"/>
    </bk>
    <bk>
      <rc t="2" v="295"/>
    </bk>
    <bk>
      <rc t="2" v="296"/>
    </bk>
    <bk>
      <rc t="2" v="297"/>
    </bk>
    <bk>
      <rc t="2" v="298"/>
    </bk>
    <bk>
      <rc t="2" v="299"/>
    </bk>
    <bk>
      <rc t="2" v="300"/>
    </bk>
    <bk>
      <rc t="2" v="301"/>
    </bk>
    <bk>
      <rc t="2" v="302"/>
    </bk>
    <bk>
      <rc t="2" v="303"/>
    </bk>
    <bk>
      <rc t="2" v="304"/>
    </bk>
    <bk>
      <rc t="2" v="305"/>
    </bk>
    <bk>
      <rc t="2" v="306"/>
    </bk>
    <bk>
      <rc t="2" v="307"/>
    </bk>
    <bk>
      <rc t="2" v="308"/>
    </bk>
    <bk>
      <rc t="2" v="309"/>
    </bk>
    <bk>
      <rc t="2" v="310"/>
    </bk>
    <bk>
      <rc t="2" v="311"/>
    </bk>
    <bk>
      <rc t="2" v="312"/>
    </bk>
    <bk>
      <rc t="2" v="313"/>
    </bk>
    <bk>
      <rc t="2" v="314"/>
    </bk>
    <bk>
      <rc t="2" v="315"/>
    </bk>
    <bk>
      <rc t="2" v="316"/>
    </bk>
    <bk>
      <rc t="2" v="317"/>
    </bk>
    <bk>
      <rc t="2" v="318"/>
    </bk>
    <bk>
      <rc t="2" v="319"/>
    </bk>
    <bk>
      <rc t="2" v="320"/>
    </bk>
    <bk>
      <rc t="2" v="321"/>
    </bk>
    <bk>
      <rc t="2" v="322"/>
    </bk>
    <bk>
      <rc t="2" v="323"/>
    </bk>
    <bk>
      <rc t="2" v="324"/>
    </bk>
    <bk>
      <rc t="2" v="325"/>
    </bk>
    <bk>
      <rc t="2" v="326"/>
    </bk>
    <bk>
      <rc t="2" v="327"/>
    </bk>
    <bk>
      <rc t="2" v="328"/>
    </bk>
    <bk>
      <rc t="2" v="329"/>
    </bk>
    <bk>
      <rc t="2" v="330"/>
    </bk>
    <bk>
      <rc t="2" v="331"/>
    </bk>
    <bk>
      <rc t="2" v="332"/>
    </bk>
    <bk>
      <rc t="2" v="333"/>
    </bk>
    <bk>
      <rc t="2" v="334"/>
    </bk>
    <bk>
      <rc t="2" v="335"/>
    </bk>
    <bk>
      <rc t="2" v="336"/>
    </bk>
    <bk>
      <rc t="2" v="337"/>
    </bk>
    <bk>
      <rc t="2" v="338"/>
    </bk>
    <bk>
      <rc t="2" v="339"/>
    </bk>
    <bk>
      <rc t="2" v="340"/>
    </bk>
    <bk>
      <rc t="2" v="341"/>
    </bk>
    <bk>
      <rc t="2" v="342"/>
    </bk>
    <bk>
      <rc t="2" v="343"/>
    </bk>
    <bk>
      <rc t="2" v="344"/>
    </bk>
    <bk>
      <rc t="2" v="345"/>
    </bk>
    <bk>
      <rc t="2" v="346"/>
    </bk>
    <bk>
      <rc t="2" v="347"/>
    </bk>
    <bk>
      <rc t="2" v="348"/>
    </bk>
    <bk>
      <rc t="2" v="349"/>
    </bk>
    <bk>
      <rc t="2" v="350"/>
    </bk>
    <bk>
      <rc t="2" v="351"/>
    </bk>
    <bk>
      <rc t="2" v="352"/>
    </bk>
    <bk>
      <rc t="2" v="353"/>
    </bk>
    <bk>
      <rc t="2" v="354"/>
    </bk>
    <bk>
      <rc t="2" v="355"/>
    </bk>
    <bk>
      <rc t="2" v="356"/>
    </bk>
    <bk>
      <rc t="2" v="357"/>
    </bk>
    <bk>
      <rc t="2" v="358"/>
    </bk>
    <bk>
      <rc t="2" v="359"/>
    </bk>
    <bk>
      <rc t="2" v="360"/>
    </bk>
    <bk>
      <rc t="2" v="361"/>
    </bk>
    <bk>
      <rc t="2" v="362"/>
    </bk>
    <bk>
      <rc t="2" v="363"/>
    </bk>
    <bk>
      <rc t="2" v="364"/>
    </bk>
    <bk>
      <rc t="2" v="365"/>
    </bk>
    <bk>
      <rc t="2" v="366"/>
    </bk>
    <bk>
      <rc t="2" v="367"/>
    </bk>
    <bk>
      <rc t="2" v="368"/>
    </bk>
    <bk>
      <rc t="2" v="369"/>
    </bk>
    <bk>
      <rc t="2" v="370"/>
    </bk>
    <bk>
      <rc t="2" v="371"/>
    </bk>
    <bk>
      <rc t="2" v="372"/>
    </bk>
    <bk>
      <rc t="2" v="373"/>
    </bk>
    <bk>
      <rc t="2" v="374"/>
    </bk>
    <bk>
      <rc t="2" v="375"/>
    </bk>
    <bk>
      <rc t="2" v="376"/>
    </bk>
    <bk>
      <rc t="2" v="377"/>
    </bk>
    <bk>
      <rc t="2" v="378"/>
    </bk>
    <bk>
      <rc t="2" v="379"/>
    </bk>
    <bk>
      <rc t="2" v="380"/>
    </bk>
    <bk>
      <rc t="2" v="381"/>
    </bk>
    <bk>
      <rc t="2" v="382"/>
    </bk>
    <bk>
      <rc t="2" v="383"/>
    </bk>
    <bk>
      <rc t="2" v="384"/>
    </bk>
    <bk>
      <rc t="2" v="385"/>
    </bk>
    <bk>
      <rc t="2" v="386"/>
    </bk>
    <bk>
      <rc t="2" v="387"/>
    </bk>
    <bk>
      <rc t="2" v="388"/>
    </bk>
    <bk>
      <rc t="2" v="389"/>
    </bk>
    <bk>
      <rc t="2" v="390"/>
    </bk>
    <bk>
      <rc t="2" v="391"/>
    </bk>
    <bk>
      <rc t="2" v="392"/>
    </bk>
    <bk>
      <rc t="2" v="393"/>
    </bk>
    <bk>
      <rc t="2" v="394"/>
    </bk>
    <bk>
      <rc t="2" v="395"/>
    </bk>
    <bk>
      <rc t="2" v="396"/>
    </bk>
    <bk>
      <rc t="2" v="397"/>
    </bk>
    <bk>
      <rc t="2" v="398"/>
    </bk>
    <bk>
      <rc t="2" v="399"/>
    </bk>
    <bk>
      <rc t="2" v="400"/>
    </bk>
    <bk>
      <rc t="2" v="401"/>
    </bk>
    <bk>
      <rc t="2" v="402"/>
    </bk>
    <bk>
      <rc t="2" v="403"/>
    </bk>
    <bk>
      <rc t="2" v="404"/>
    </bk>
    <bk>
      <rc t="2" v="405"/>
    </bk>
    <bk>
      <rc t="2" v="406"/>
    </bk>
    <bk>
      <rc t="2" v="407"/>
    </bk>
    <bk>
      <rc t="2" v="408"/>
    </bk>
    <bk>
      <rc t="2" v="409"/>
    </bk>
    <bk>
      <rc t="2" v="410"/>
    </bk>
    <bk>
      <rc t="2" v="411"/>
    </bk>
    <bk>
      <rc t="2" v="412"/>
    </bk>
    <bk>
      <rc t="2" v="413"/>
    </bk>
    <bk>
      <rc t="2" v="414"/>
    </bk>
    <bk>
      <rc t="2" v="415"/>
    </bk>
    <bk>
      <rc t="2" v="416"/>
    </bk>
    <bk>
      <rc t="2" v="417"/>
    </bk>
    <bk>
      <rc t="2" v="418"/>
    </bk>
    <bk>
      <rc t="2" v="419"/>
    </bk>
    <bk>
      <rc t="2" v="420"/>
    </bk>
    <bk>
      <rc t="2" v="421"/>
    </bk>
    <bk>
      <rc t="2" v="422"/>
    </bk>
    <bk>
      <rc t="2" v="423"/>
    </bk>
    <bk>
      <rc t="2" v="424"/>
    </bk>
    <bk>
      <rc t="2" v="425"/>
    </bk>
    <bk>
      <rc t="2" v="426"/>
    </bk>
    <bk>
      <rc t="2" v="427"/>
    </bk>
    <bk>
      <rc t="2" v="428"/>
    </bk>
    <bk>
      <rc t="2" v="429"/>
    </bk>
    <bk>
      <rc t="2" v="430"/>
    </bk>
    <bk>
      <rc t="2" v="431"/>
    </bk>
    <bk>
      <rc t="2" v="432"/>
    </bk>
    <bk>
      <rc t="2" v="433"/>
    </bk>
    <bk>
      <rc t="2" v="434"/>
    </bk>
    <bk>
      <rc t="2" v="435"/>
    </bk>
    <bk>
      <rc t="2" v="436"/>
    </bk>
    <bk>
      <rc t="2" v="437"/>
    </bk>
    <bk>
      <rc t="2" v="438"/>
    </bk>
    <bk>
      <rc t="2" v="439"/>
    </bk>
    <bk>
      <rc t="2" v="440"/>
    </bk>
    <bk>
      <rc t="2" v="441"/>
    </bk>
    <bk>
      <rc t="2" v="442"/>
    </bk>
    <bk>
      <rc t="2" v="443"/>
    </bk>
    <bk>
      <rc t="2" v="444"/>
    </bk>
    <bk>
      <rc t="2" v="445"/>
    </bk>
    <bk>
      <rc t="2" v="446"/>
    </bk>
    <bk>
      <rc t="2" v="447"/>
    </bk>
    <bk>
      <rc t="2" v="448"/>
    </bk>
    <bk>
      <rc t="2" v="449"/>
    </bk>
    <bk>
      <rc t="2" v="450"/>
    </bk>
    <bk>
      <rc t="2" v="451"/>
    </bk>
    <bk>
      <rc t="2" v="452"/>
    </bk>
    <bk>
      <rc t="2" v="453"/>
    </bk>
    <bk>
      <rc t="2" v="454"/>
    </bk>
    <bk>
      <rc t="2" v="455"/>
    </bk>
    <bk>
      <rc t="2" v="456"/>
    </bk>
    <bk>
      <rc t="2" v="457"/>
    </bk>
    <bk>
      <rc t="2" v="458"/>
    </bk>
    <bk>
      <rc t="2" v="459"/>
    </bk>
    <bk>
      <rc t="2" v="460"/>
    </bk>
    <bk>
      <rc t="2" v="461"/>
    </bk>
    <bk>
      <rc t="2" v="462"/>
    </bk>
    <bk>
      <rc t="2" v="463"/>
    </bk>
    <bk>
      <rc t="2" v="464"/>
    </bk>
    <bk>
      <rc t="2" v="465"/>
    </bk>
    <bk>
      <rc t="2" v="466"/>
    </bk>
    <bk>
      <rc t="2" v="467"/>
    </bk>
    <bk>
      <rc t="2" v="468"/>
    </bk>
    <bk>
      <rc t="2" v="469"/>
    </bk>
    <bk>
      <rc t="2" v="470"/>
    </bk>
    <bk>
      <rc t="2" v="471"/>
    </bk>
    <bk>
      <rc t="2" v="472"/>
    </bk>
    <bk>
      <rc t="2" v="473"/>
    </bk>
    <bk>
      <rc t="2" v="474"/>
    </bk>
    <bk>
      <rc t="2" v="475"/>
    </bk>
    <bk>
      <rc t="2" v="476"/>
    </bk>
    <bk>
      <rc t="2" v="477"/>
    </bk>
    <bk>
      <rc t="2" v="478"/>
    </bk>
    <bk>
      <rc t="2" v="479"/>
    </bk>
    <bk>
      <rc t="2" v="480"/>
    </bk>
    <bk>
      <rc t="2" v="481"/>
    </bk>
    <bk>
      <rc t="2" v="482"/>
    </bk>
    <bk>
      <rc t="2" v="483"/>
    </bk>
    <bk>
      <rc t="2" v="484"/>
    </bk>
    <bk>
      <rc t="2" v="485"/>
    </bk>
    <bk>
      <rc t="2" v="486"/>
    </bk>
    <bk>
      <rc t="2" v="487"/>
    </bk>
    <bk>
      <rc t="2" v="488"/>
    </bk>
    <bk>
      <rc t="2" v="489"/>
    </bk>
    <bk>
      <rc t="2" v="490"/>
    </bk>
    <bk>
      <rc t="2" v="491"/>
    </bk>
    <bk>
      <rc t="2" v="492"/>
    </bk>
    <bk>
      <rc t="2" v="493"/>
    </bk>
    <bk>
      <rc t="2" v="494"/>
    </bk>
    <bk>
      <rc t="2" v="495"/>
    </bk>
    <bk>
      <rc t="2" v="496"/>
    </bk>
    <bk>
      <rc t="2" v="497"/>
    </bk>
    <bk>
      <rc t="2" v="498"/>
    </bk>
    <bk>
      <rc t="2" v="499"/>
    </bk>
  </valueMetadata>
</metadata>
</file>

<file path=xl/pythonScripts.xml><?xml version="1.0" encoding="utf-8"?>
<pythonScripts xmlns="http://schemas.microsoft.com/office/spreadsheetml/2022/pythonscript">
  <pythonScript>
    <code>df = xl(%P2%, headers = True)</code>
  </pythonScript>
  <pythonScript>
    <code>df.shape</code>
  </pythonScript>
  <pythonScript>
    <code>df.describe()</code>
  </pythonScript>
  <pythonScript>
    <code xml:space="preserve">df.plot(x="Date", y="Close",kind="line")
</code>
  </pythonScript>
  <pythonScript>
    <code xml:space="preserve">returns = np.log(df["Close"]/df["Close"].shift(1))
df["Returns"]=returns
df.dropna()
df.plot(x="Date", y="Returns",kind="line")
</code>
  </pythonScript>
  <pythonScript>
    <code>xl(%P2%)</code>
  </pythonScript>
</pythonScripts>
</file>

<file path=xl/sharedStrings.xml><?xml version="1.0" encoding="utf-8"?>
<sst xmlns="http://schemas.openxmlformats.org/spreadsheetml/2006/main" count="11" uniqueCount="11">
  <si>
    <t>AAPL</t>
  </si>
  <si>
    <t>Create Python DataFrame</t>
  </si>
  <si>
    <t>Stock</t>
  </si>
  <si>
    <t>Start</t>
  </si>
  <si>
    <t>End</t>
  </si>
  <si>
    <t>Python Describe</t>
  </si>
  <si>
    <t>Python Shape incl. Header</t>
  </si>
  <si>
    <t>Python Log Returns</t>
  </si>
  <si>
    <t>Python Data Frame - Close Data</t>
  </si>
  <si>
    <t>Python Returns Series</t>
  </si>
  <si>
    <t>Python Close 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</si>
</sst>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ddd\,\ d\-mmm\-yy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12" Type="http://schemas.microsoft.com/office/2017/06/relationships/rdSupportingPropertyBag" Target="richData/rdsupportingpropertybag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microsoft.com/office/2017/06/relationships/rdSupportingPropertyBagStructure" Target="richData/rdsupportingpropertybagstructure.xml"/><Relationship Id="rId5" Type="http://schemas.openxmlformats.org/officeDocument/2006/relationships/sheetMetadata" Target="metadata.xml"/><Relationship Id="rId15" Type="http://schemas.microsoft.com/office/2022/03/relationships/PythonScripts" Target="pythonScripts.xml"/><Relationship Id="rId10" Type="http://schemas.microsoft.com/office/2017/06/relationships/richStyles" Target="richData/richStyles.xml"/><Relationship Id="rId4" Type="http://schemas.openxmlformats.org/officeDocument/2006/relationships/sharedStrings" Target="sharedStrings.xml"/><Relationship Id="rId9" Type="http://schemas.microsoft.com/office/2017/06/relationships/rdArray" Target="richData/rdarray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76200</xdr:colOff>
      <xdr:row>2</xdr:row>
      <xdr:rowOff>85725</xdr:rowOff>
    </xdr:from>
    <xdr:to>
      <xdr:col>10</xdr:col>
      <xdr:colOff>184538</xdr:colOff>
      <xdr:row>19</xdr:row>
      <xdr:rowOff>152400</xdr:rowOff>
    </xdr:to>
    <xdr:pic>
      <xdr:nvPicPr>
        <xdr:cNvPr id="5" name="Picture 4" descr="A screenshot of a table&#10;&#10;Description automatically generated">
          <a:extLst>
            <a:ext uri="{FF2B5EF4-FFF2-40B4-BE49-F238E27FC236}">
              <a16:creationId xmlns:a16="http://schemas.microsoft.com/office/drawing/2014/main" id="{AAEF188E-EF0B-0980-29E3-201BA78EE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43500" y="466725"/>
          <a:ext cx="2165738" cy="3305175"/>
        </a:xfrm>
        <a:prstGeom prst="rect">
          <a:avLst/>
        </a:prstGeom>
      </xdr:spPr>
    </xdr:pic>
    <xdr:clientData/>
  </xdr:twoCellAnchor>
  <xdr:twoCellAnchor editAs="oneCell">
    <xdr:from>
      <xdr:col>12</xdr:col>
      <xdr:colOff>28575</xdr:colOff>
      <xdr:row>2</xdr:row>
      <xdr:rowOff>133351</xdr:rowOff>
    </xdr:from>
    <xdr:to>
      <xdr:col>15</xdr:col>
      <xdr:colOff>5372</xdr:colOff>
      <xdr:row>18</xdr:row>
      <xdr:rowOff>171451</xdr:rowOff>
    </xdr:to>
    <xdr:pic>
      <xdr:nvPicPr>
        <xdr:cNvPr id="6" name="Picture 5" descr="A table of numbers with numbers&#10;&#10;Description automatically generated">
          <a:extLst>
            <a:ext uri="{FF2B5EF4-FFF2-40B4-BE49-F238E27FC236}">
              <a16:creationId xmlns:a16="http://schemas.microsoft.com/office/drawing/2014/main" id="{81D53735-544C-7914-9FC7-6EB270546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24875" y="514351"/>
          <a:ext cx="2034197" cy="3086100"/>
        </a:xfrm>
        <a:prstGeom prst="rect">
          <a:avLst/>
        </a:prstGeom>
      </xdr:spPr>
    </xdr:pic>
    <xdr:clientData/>
  </xdr:twoCellAnchor>
  <xdr:twoCellAnchor editAs="oneCell">
    <xdr:from>
      <xdr:col>4</xdr:col>
      <xdr:colOff>19050</xdr:colOff>
      <xdr:row>42</xdr:row>
      <xdr:rowOff>38100</xdr:rowOff>
    </xdr:from>
    <xdr:to>
      <xdr:col>8</xdr:col>
      <xdr:colOff>610080</xdr:colOff>
      <xdr:row>47</xdr:row>
      <xdr:rowOff>104917</xdr:rowOff>
    </xdr:to>
    <xdr:pic>
      <xdr:nvPicPr>
        <xdr:cNvPr id="8" name="Picture 7" descr="A screenshot of a computer&#10;&#10;Description automatically generated">
          <a:extLst>
            <a:ext uri="{FF2B5EF4-FFF2-40B4-BE49-F238E27FC236}">
              <a16:creationId xmlns:a16="http://schemas.microsoft.com/office/drawing/2014/main" id="{6BD2E25B-857C-8232-49A9-5DA1C3E62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924175" y="8610600"/>
          <a:ext cx="3439005" cy="1019317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42</xdr:row>
      <xdr:rowOff>0</xdr:rowOff>
    </xdr:from>
    <xdr:to>
      <xdr:col>18</xdr:col>
      <xdr:colOff>219680</xdr:colOff>
      <xdr:row>47</xdr:row>
      <xdr:rowOff>38238</xdr:rowOff>
    </xdr:to>
    <xdr:pic>
      <xdr:nvPicPr>
        <xdr:cNvPr id="9" name="Picture 8" descr="A white background with black text&#10;&#10;Description automatically generated">
          <a:extLst>
            <a:ext uri="{FF2B5EF4-FFF2-40B4-BE49-F238E27FC236}">
              <a16:creationId xmlns:a16="http://schemas.microsoft.com/office/drawing/2014/main" id="{46AB0F97-A86E-E621-10DF-08FCBEC2E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496300" y="8001000"/>
          <a:ext cx="4334480" cy="990738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5">
  <a r="12" c="3">
    <v t="s"/>
    <v t="s">Date</v>
    <v t="s">Close</v>
    <v>0</v>
    <v t="r">0</v>
    <v>140.41999999999999</v>
    <v>1</v>
    <v t="r">1</v>
    <v>138.97999999999999</v>
    <v>2</v>
    <v t="r">2</v>
    <v>138.34</v>
    <v>3</v>
    <v t="r">3</v>
    <v>142.99</v>
    <v>4</v>
    <v t="r">4</v>
    <v>138.38</v>
    <v t="s">...</v>
    <v t="s">...</v>
    <v t="s">...</v>
    <v>245</v>
    <v t="r">5</v>
    <v>173.75</v>
    <v>246</v>
    <v t="r">6</v>
    <v>172.4</v>
    <v>247</v>
    <v t="r">7</v>
    <v>173.66</v>
    <v>248</v>
    <v t="r">8</v>
    <v>174.91</v>
    <v>249</v>
    <v t="r">9</v>
    <v>177.49</v>
  </a>
  <a r="2">
    <v>552</v>
    <v>422</v>
  </a>
  <a r="2">
    <v>568</v>
    <v>416</v>
  </a>
  <a r="1" c="250">
    <v t="i">0</v>
    <v t="i">1</v>
    <v t="i">2</v>
    <v t="i">3</v>
    <v t="i">4</v>
    <v t="i">7</v>
    <v t="i">8</v>
    <v t="i">9</v>
    <v t="i">10</v>
    <v t="i">11</v>
    <v t="i">14</v>
    <v t="i">15</v>
    <v t="i">16</v>
    <v t="i">17</v>
    <v t="i">18</v>
    <v t="i">21</v>
    <v t="i">22</v>
    <v t="i">23</v>
    <v t="i">24</v>
    <v t="i">25</v>
    <v t="i">28</v>
    <v t="i">29</v>
    <v t="i">30</v>
    <v t="i">31</v>
    <v t="i">32</v>
    <v t="i">35</v>
    <v t="i">36</v>
    <v t="i">37</v>
    <v t="i">38</v>
    <v t="i">39</v>
    <v t="i">42</v>
    <v t="i">43</v>
    <v t="i">44</v>
    <v t="i">46</v>
    <v t="i">49</v>
    <v t="i">50</v>
    <v t="i">51</v>
    <v t="i">52</v>
    <v t="i">53</v>
    <v t="i">56</v>
    <v t="i">57</v>
    <v t="i">58</v>
    <v t="i">59</v>
    <v t="i">60</v>
    <v t="i">63</v>
    <v t="i">64</v>
    <v t="i">65</v>
    <v t="i">66</v>
    <v t="i">67</v>
    <v t="i">70</v>
    <v t="i">71</v>
    <v t="i">72</v>
    <v t="i">73</v>
    <v t="i">74</v>
    <v t="i">78</v>
    <v t="i">79</v>
    <v t="i">80</v>
    <v t="i">81</v>
    <v t="i">85</v>
    <v t="i">86</v>
    <v t="i">87</v>
    <v t="i">88</v>
    <v t="i">91</v>
    <v t="i">92</v>
    <v t="i">93</v>
    <v t="i">94</v>
    <v t="i">95</v>
    <v t="i">99</v>
    <v t="i">100</v>
    <v t="i">101</v>
    <v t="i">102</v>
    <v t="i">105</v>
    <v t="i">106</v>
    <v t="i">107</v>
    <v t="i">108</v>
    <v t="i">109</v>
    <v t="i">112</v>
    <v t="i">113</v>
    <v t="i">114</v>
    <v t="i">115</v>
    <v t="i">116</v>
    <v t="i">119</v>
    <v t="i">120</v>
    <v t="i">121</v>
    <v t="i">122</v>
    <v t="i">123</v>
    <v t="i">126</v>
    <v t="i">127</v>
    <v t="i">128</v>
    <v t="i">129</v>
    <v t="i">130</v>
    <v t="i">134</v>
    <v t="i">135</v>
    <v t="i">136</v>
    <v t="i">137</v>
    <v t="i">140</v>
    <v t="i">141</v>
    <v t="i">142</v>
    <v t="i">143</v>
    <v t="i">144</v>
    <v t="i">147</v>
    <v t="i">148</v>
    <v t="i">149</v>
    <v t="i">150</v>
    <v t="i">151</v>
    <v t="i">154</v>
    <v t="i">155</v>
    <v t="i">156</v>
    <v t="i">157</v>
    <v t="i">158</v>
    <v t="i">161</v>
    <v t="i">162</v>
    <v t="i">163</v>
    <v t="i">164</v>
    <v t="i">165</v>
    <v t="i">168</v>
    <v t="i">169</v>
    <v t="i">170</v>
    <v t="i">171</v>
    <v t="i">172</v>
    <v t="i">175</v>
    <v t="i">176</v>
    <v t="i">177</v>
    <v t="i">178</v>
    <v t="i">182</v>
    <v t="i">183</v>
    <v t="i">184</v>
    <v t="i">185</v>
    <v t="i">186</v>
    <v t="i">189</v>
    <v t="i">190</v>
    <v t="i">191</v>
    <v t="i">192</v>
    <v t="i">193</v>
    <v t="i">196</v>
    <v t="i">197</v>
    <v t="i">198</v>
    <v t="i">199</v>
    <v t="i">200</v>
    <v t="i">203</v>
    <v t="i">204</v>
    <v t="i">205</v>
    <v t="i">206</v>
    <v t="i">207</v>
    <v t="i">210</v>
    <v t="i">211</v>
    <v t="i">212</v>
    <v t="i">213</v>
    <v t="i">214</v>
    <v t="i">217</v>
    <v t="i">218</v>
    <v t="i">219</v>
    <v t="i">220</v>
    <v t="i">221</v>
    <v t="i">224</v>
    <v t="i">225</v>
    <v t="i">226</v>
    <v t="i">227</v>
    <v t="i">228</v>
    <v t="i">232</v>
    <v t="i">233</v>
    <v t="i">234</v>
    <v t="i">235</v>
    <v t="i">238</v>
    <v t="i">239</v>
    <v t="i">240</v>
    <v t="i">241</v>
    <v t="i">242</v>
    <v t="i">245</v>
    <v t="i">246</v>
    <v t="i">247</v>
    <v t="i">248</v>
    <v t="i">249</v>
    <v t="i">253</v>
    <v t="i">254</v>
    <v t="i">255</v>
    <v t="i">256</v>
    <v t="i">259</v>
    <v t="i">260</v>
    <v t="i">261</v>
    <v t="i">262</v>
    <v t="i">263</v>
    <v t="i">266</v>
    <v t="i">268</v>
    <v t="i">269</v>
    <v t="i">270</v>
    <v t="i">273</v>
    <v t="i">274</v>
    <v t="i">275</v>
    <v t="i">276</v>
    <v t="i">277</v>
    <v t="i">280</v>
    <v t="i">281</v>
    <v t="i">282</v>
    <v t="i">283</v>
    <v t="i">284</v>
    <v t="i">287</v>
    <v t="i">288</v>
    <v t="i">289</v>
    <v t="i">290</v>
    <v t="i">291</v>
    <v t="i">294</v>
    <v t="i">295</v>
    <v t="i">296</v>
    <v t="i">297</v>
    <v t="i">298</v>
    <v t="i">301</v>
    <v t="i">302</v>
    <v t="i">303</v>
    <v t="i">304</v>
    <v t="i">305</v>
    <v t="i">308</v>
    <v t="i">309</v>
    <v t="i">310</v>
    <v t="i">311</v>
    <v t="i">312</v>
    <v t="i">315</v>
    <v t="i">316</v>
    <v t="i">317</v>
    <v t="i">318</v>
    <v t="i">319</v>
    <v t="i">322</v>
    <v t="i">323</v>
    <v t="i">324</v>
    <v t="i">325</v>
    <v t="i">326</v>
    <v t="i">330</v>
    <v t="i">331</v>
    <v t="i">332</v>
    <v t="i">333</v>
    <v t="i">336</v>
    <v t="i">337</v>
    <v t="i">338</v>
    <v t="i">339</v>
    <v t="i">340</v>
    <v t="i">343</v>
    <v t="i">344</v>
    <v t="i">345</v>
    <v t="i">346</v>
    <v t="i">347</v>
    <v t="i">350</v>
    <v t="i">351</v>
    <v t="i">352</v>
    <v t="i">353</v>
    <v t="i">354</v>
    <v t="i">357</v>
    <v t="i">358</v>
    <v t="i">359</v>
    <v t="i">360</v>
    <v t="i">361</v>
  </a>
  <a r="1" c="250">
    <v>140.41999999999999</v>
    <v>138.97999999999999</v>
    <v>138.34</v>
    <v>142.99</v>
    <v>138.38</v>
    <v>142.41</v>
    <v>143.75</v>
    <v>143.86000000000001</v>
    <v>143.38999999999999</v>
    <v>147.27000000000001</v>
    <v>149.44999999999999</v>
    <v>152.34</v>
    <v>149.35</v>
    <v>144.80000000000001</v>
    <v>155.74</v>
    <v>153.34</v>
    <v>150.65</v>
    <v>145.03</v>
    <v>138.88</v>
    <v>138.38</v>
    <v>138.91999999999999</v>
    <v>139.5</v>
    <v>134.87</v>
    <v>146.87</v>
    <v>149.69999999999999</v>
    <v>148.28</v>
    <v>150.04</v>
    <v>148.79</v>
    <v>150.72</v>
    <v>151.29</v>
    <v>148.01</v>
    <v>150.18</v>
    <v>151.07</v>
    <v>148.11000000000001</v>
    <v>144.22</v>
    <v>141.16999999999999</v>
    <v>148.03</v>
    <v>148.31</v>
    <v>147.81</v>
    <v>146.63</v>
    <v>142.91</v>
    <v>140.94</v>
    <v>142.65</v>
    <v>142.16</v>
    <v>144.49</v>
    <v>145.47</v>
    <v>143.21</v>
    <v>136.5</v>
    <v>134.51</v>
    <v>132.37</v>
    <v>132.30000000000001</v>
    <v>135.44999999999999</v>
    <v>132.22999999999999</v>
    <v>131.86000000000001</v>
    <v>130.03</v>
    <v>126.04</v>
    <v>129.61000000000001</v>
    <v>129.93</v>
    <v>125.07</v>
    <v>126.36</v>
    <v>125.02</v>
    <v>129.62</v>
    <v>130.15</v>
    <v>130.72999999999999</v>
    <v>133.49</v>
    <v>133.41</v>
    <v>134.76</v>
    <v>135.94</v>
    <v>135.21</v>
    <v>135.27000000000001</v>
    <v>137.87</v>
    <v>141.11000000000001</v>
    <v>142.53</v>
    <v>141.86000000000001</v>
    <v>143.96</v>
    <v>145.93</v>
    <v>143</v>
    <v>144.29</v>
    <v>145.43</v>
    <v>150.82</v>
    <v>154.5</v>
    <v>151.72999999999999</v>
    <v>154.65</v>
    <v>151.91999999999999</v>
    <v>150.87</v>
    <v>151.01</v>
    <v>153.85</v>
    <v>153.19999999999999</v>
    <v>155.33000000000001</v>
    <v>153.71</v>
    <v>152.55000000000001</v>
    <v>148.47999999999999</v>
    <v>148.91</v>
    <v>149.4</v>
    <v>146.71</v>
    <v>147.91999999999999</v>
    <v>147.41</v>
    <v>145.31</v>
    <v>145.91</v>
    <v>151.03</v>
    <v>153.83000000000001</v>
    <v>151.6</v>
    <v>152.87</v>
    <v>150.59</v>
    <v>148.5</v>
    <v>150.47</v>
    <v>152.59</v>
    <v>152.99</v>
    <v>155.85</v>
    <v>155</v>
    <v>157.4</v>
    <v>159.28</v>
    <v>157.83000000000001</v>
    <v>158.93</v>
    <v>160.25</v>
    <v>158.28</v>
    <v>157.65</v>
    <v>160.77000000000001</v>
    <v>162.36000000000001</v>
    <v>164.9</v>
    <v>166.17</v>
    <v>165.63</v>
    <v>163.76</v>
    <v>164.66</v>
    <v>162.03</v>
    <v>160.80000000000001</v>
    <v>160.1</v>
    <v>165.56</v>
    <v>165.21</v>
    <v>165.23</v>
    <v>166.47</v>
    <v>167.63</v>
    <v>166.65</v>
    <v>165.02</v>
    <v>165.33</v>
    <v>163.77000000000001</v>
    <v>163.76</v>
    <v>168.41</v>
    <v>169.68</v>
    <v>169.59</v>
    <v>168.54</v>
    <v>167.45</v>
    <v>165.79</v>
    <v>173.57</v>
    <v>173.5</v>
    <v>171.77</v>
    <v>173.55500000000001</v>
    <v>173.75</v>
    <v>172.57</v>
    <v>172.07</v>
    <v>172.07</v>
    <v>172.69</v>
    <v>175.05</v>
    <v>175.16</v>
    <v>174.2</v>
    <v>171.56</v>
    <v>171.84</v>
    <v>172.99</v>
    <v>175.43</v>
    <v>177.3</v>
    <v>177.25</v>
    <v>180.09</v>
    <v>180.95</v>
    <v>179.58</v>
    <v>179.21</v>
    <v>177.82</v>
    <v>180.57</v>
    <v>180.96</v>
    <v>183.79</v>
    <v>183.31</v>
    <v>183.95</v>
    <v>186.01</v>
    <v>184.92</v>
    <v>185.01</v>
    <v>183.96</v>
    <v>187</v>
    <v>186.68</v>
    <v>185.27</v>
    <v>188.06</v>
    <v>189.25</v>
    <v>189.59</v>
    <v>193.97</v>
    <v>192.46</v>
    <v>191.33</v>
    <v>191.81</v>
    <v>190.68</v>
    <v>188.61</v>
    <v>188.08</v>
    <v>189.77</v>
    <v>190.54</v>
    <v>190.69</v>
    <v>193.99</v>
    <v>193.73</v>
    <v>195.1</v>
    <v>193.13</v>
    <v>191.94</v>
    <v>192.75</v>
    <v>193.62</v>
    <v>194.5</v>
    <v>193.22</v>
    <v>195.83</v>
    <v>196.45</v>
    <v>195.60499999999999</v>
    <v>192.58</v>
    <v>191.17</v>
    <v>181.99</v>
    <v>178.85</v>
    <v>179.8</v>
    <v>178.19</v>
    <v>177.97</v>
    <v>177.79</v>
    <v>179.46</v>
    <v>177.45</v>
    <v>176.57</v>
    <v>174</v>
    <v>174.49</v>
    <v>175.84</v>
    <v>177.23</v>
    <v>181.12</v>
    <v>176.38</v>
    <v>178.61</v>
    <v>180.19</v>
    <v>184.12</v>
    <v>187.65</v>
    <v>187.87</v>
    <v>189.46</v>
    <v>189.7</v>
    <v>182.91</v>
    <v>177.56</v>
    <v>178.18</v>
    <v>179.36</v>
    <v>176.3</v>
    <v>174.21</v>
    <v>175.74</v>
    <v>175.01</v>
    <v>177.97</v>
    <v>179.07</v>
    <v>175.49</v>
    <v>173.93</v>
    <v>174.79</v>
    <v>176.08</v>
    <v>171.96</v>
    <v>170.43</v>
    <v>170.69</v>
    <v>171.21</v>
    <v>173.75</v>
    <v>172.4</v>
    <v>173.66</v>
    <v>174.91</v>
    <v>177.49</v>
  </a>
</arrayData>
</file>

<file path=xl/richData/rdrichvalue.xml><?xml version="1.0" encoding="utf-8"?>
<rvData xmlns="http://schemas.microsoft.com/office/spreadsheetml/2017/richdata" count="509">
  <rv s="0">
    <fb>44844</fb>
    <v>2</v>
  </rv>
  <rv s="0">
    <fb>44845</fb>
    <v>2</v>
  </rv>
  <rv s="0">
    <fb>44846</fb>
    <v>2</v>
  </rv>
  <rv s="0">
    <fb>44847</fb>
    <v>2</v>
  </rv>
  <rv s="0">
    <fb>44848</fb>
    <v>2</v>
  </rv>
  <rv s="0">
    <fb>45201</fb>
    <v>2</v>
  </rv>
  <rv s="0">
    <fb>45202</fb>
    <v>2</v>
  </rv>
  <rv s="0">
    <fb>45203</fb>
    <v>2</v>
  </rv>
  <rv s="0">
    <fb>45204</fb>
    <v>2</v>
  </rv>
  <rv s="0">
    <fb>45205</fb>
    <v>2</v>
  </rv>
  <rv s="1">
    <v>0</v>
  </rv>
  <rv s="2">
    <v>DataFrame</v>
    <v>1</v>
    <v>10</v>
  </rv>
  <rv s="3">
    <v>&lt;class 'pandas.core.frame.DataFrame'&gt;</v>
    <v>DataFrame</v>
    <v xml:space="preserve">          Date   Close
0   2022-10-10  140.42
1   2022-10-11  138.98
2   2022-10-12  138.34
3   2022-10-13  142.99
4   2022-10-14  138.38
..         ...     ...
245 2023-10-02  173.75
246 2023-10-03  172.40
247 2023-10-04  173.66
248 2023-10-05  174.91...</v>
    <v>11</v>
  </rv>
  <rv s="0">
    <fb>140.41999999999999</fb>
    <v>3</v>
  </rv>
  <rv s="0">
    <fb>138.97999999999999</fb>
    <v>3</v>
  </rv>
  <rv s="0">
    <fb>138.34</fb>
    <v>3</v>
  </rv>
  <rv s="0">
    <fb>142.99</fb>
    <v>3</v>
  </rv>
  <rv s="0">
    <fb>138.38</fb>
    <v>3</v>
  </rv>
  <rv s="0">
    <fb>44851</fb>
    <v>2</v>
  </rv>
  <rv s="0">
    <fb>142.41</fb>
    <v>3</v>
  </rv>
  <rv s="0">
    <fb>44852</fb>
    <v>2</v>
  </rv>
  <rv s="0">
    <fb>143.75</fb>
    <v>3</v>
  </rv>
  <rv s="0">
    <fb>44853</fb>
    <v>2</v>
  </rv>
  <rv s="0">
    <fb>143.86000000000001</fb>
    <v>3</v>
  </rv>
  <rv s="0">
    <fb>44854</fb>
    <v>2</v>
  </rv>
  <rv s="0">
    <fb>143.38999999999999</fb>
    <v>3</v>
  </rv>
  <rv s="0">
    <fb>44855</fb>
    <v>2</v>
  </rv>
  <rv s="0">
    <fb>147.27000000000001</fb>
    <v>3</v>
  </rv>
  <rv s="0">
    <fb>44858</fb>
    <v>2</v>
  </rv>
  <rv s="0">
    <fb>149.44999999999999</fb>
    <v>3</v>
  </rv>
  <rv s="0">
    <fb>44859</fb>
    <v>2</v>
  </rv>
  <rv s="0">
    <fb>152.34</fb>
    <v>3</v>
  </rv>
  <rv s="0">
    <fb>44860</fb>
    <v>2</v>
  </rv>
  <rv s="0">
    <fb>149.35</fb>
    <v>3</v>
  </rv>
  <rv s="0">
    <fb>44861</fb>
    <v>2</v>
  </rv>
  <rv s="0">
    <fb>144.80000000000001</fb>
    <v>3</v>
  </rv>
  <rv s="0">
    <fb>44862</fb>
    <v>2</v>
  </rv>
  <rv s="0">
    <fb>155.74</fb>
    <v>3</v>
  </rv>
  <rv s="0">
    <fb>44865</fb>
    <v>2</v>
  </rv>
  <rv s="0">
    <fb>153.34</fb>
    <v>3</v>
  </rv>
  <rv s="4">
    <v>0</v>
    <v>9</v>
  </rv>
  <rv s="1">
    <v>1</v>
  </rv>
  <rv s="5">
    <v>Image</v>
    <v>4</v>
    <v>40</v>
    <v>41</v>
  </rv>
  <rv s="3">
    <v>&lt;class 'PIL.PngImagePlugin.PngImageFile'&gt;</v>
    <v>PngImageFile</v>
    <v>&lt;PIL.PngImagePlugin.PngImageFile image mode=RGBA size=552x422 at 0x7FCDCCF14160&gt;</v>
    <v>42</v>
  </rv>
  <rv s="4">
    <v>1</v>
    <v>9</v>
  </rv>
  <rv s="1">
    <v>2</v>
  </rv>
  <rv s="5">
    <v>Image</v>
    <v>4</v>
    <v>44</v>
    <v>45</v>
  </rv>
  <rv s="3">
    <v>&lt;class 'PIL.PngImagePlugin.PngImageFile'&gt;</v>
    <v>PngImageFile</v>
    <v>&lt;PIL.PngImagePlugin.PngImageFile image mode=RGBA size=568x416 at 0x7FCDCCE849D0&gt;</v>
    <v>46</v>
  </rv>
  <rv s="0">
    <fb>44866</fb>
    <v>2</v>
  </rv>
  <rv s="0">
    <fb>150.65</fb>
    <v>3</v>
  </rv>
  <rv s="0">
    <fb>44867</fb>
    <v>2</v>
  </rv>
  <rv s="0">
    <fb>145.03</fb>
    <v>3</v>
  </rv>
  <rv s="6">
    <v>0</v>
    <v>9</v>
    <v>Image generated by Python</v>
  </rv>
  <rv s="6">
    <v>1</v>
    <v>9</v>
    <v>Image generated by Python</v>
  </rv>
  <rv s="0">
    <fb>44868</fb>
    <v>2</v>
  </rv>
  <rv s="0">
    <fb>138.88</fb>
    <v>3</v>
  </rv>
  <rv s="0">
    <fb>44869</fb>
    <v>2</v>
  </rv>
  <rv s="0">
    <fb>44872</fb>
    <v>2</v>
  </rv>
  <rv s="0">
    <fb>138.91999999999999</fb>
    <v>3</v>
  </rv>
  <rv s="0">
    <fb>44873</fb>
    <v>2</v>
  </rv>
  <rv s="0">
    <fb>139.5</fb>
    <v>3</v>
  </rv>
  <rv s="0">
    <fb>44874</fb>
    <v>2</v>
  </rv>
  <rv s="0">
    <fb>134.87</fb>
    <v>3</v>
  </rv>
  <rv s="0">
    <fb>44875</fb>
    <v>2</v>
  </rv>
  <rv s="0">
    <fb>146.87</fb>
    <v>3</v>
  </rv>
  <rv s="0">
    <fb>44876</fb>
    <v>2</v>
  </rv>
  <rv s="0">
    <fb>149.69999999999999</fb>
    <v>3</v>
  </rv>
  <rv s="0">
    <fb>44879</fb>
    <v>2</v>
  </rv>
  <rv s="0">
    <fb>148.28</fb>
    <v>3</v>
  </rv>
  <rv s="0">
    <fb>44880</fb>
    <v>2</v>
  </rv>
  <rv s="0">
    <fb>150.04</fb>
    <v>3</v>
  </rv>
  <rv s="0">
    <fb>44881</fb>
    <v>2</v>
  </rv>
  <rv s="0">
    <fb>148.79</fb>
    <v>3</v>
  </rv>
  <rv s="0">
    <fb>44882</fb>
    <v>2</v>
  </rv>
  <rv s="0">
    <fb>150.72</fb>
    <v>3</v>
  </rv>
  <rv s="0">
    <fb>44883</fb>
    <v>2</v>
  </rv>
  <rv s="0">
    <fb>151.29</fb>
    <v>3</v>
  </rv>
  <rv s="0">
    <fb>44886</fb>
    <v>2</v>
  </rv>
  <rv s="0">
    <fb>148.01</fb>
    <v>3</v>
  </rv>
  <rv s="0">
    <fb>44887</fb>
    <v>2</v>
  </rv>
  <rv s="0">
    <fb>150.18</fb>
    <v>3</v>
  </rv>
  <rv s="0">
    <fb>44888</fb>
    <v>2</v>
  </rv>
  <rv s="0">
    <fb>151.07</fb>
    <v>3</v>
  </rv>
  <rv s="0">
    <fb>44890</fb>
    <v>2</v>
  </rv>
  <rv s="0">
    <fb>148.11000000000001</fb>
    <v>3</v>
  </rv>
  <rv s="0">
    <fb>44893</fb>
    <v>2</v>
  </rv>
  <rv s="0">
    <fb>144.22</fb>
    <v>3</v>
  </rv>
  <rv s="0">
    <fb>44894</fb>
    <v>2</v>
  </rv>
  <rv s="0">
    <fb>141.16999999999999</fb>
    <v>3</v>
  </rv>
  <rv s="0">
    <fb>44895</fb>
    <v>2</v>
  </rv>
  <rv s="0">
    <fb>148.03</fb>
    <v>3</v>
  </rv>
  <rv s="0">
    <fb>44896</fb>
    <v>2</v>
  </rv>
  <rv s="0">
    <fb>148.31</fb>
    <v>3</v>
  </rv>
  <rv s="0">
    <fb>44897</fb>
    <v>2</v>
  </rv>
  <rv s="0">
    <fb>147.81</fb>
    <v>3</v>
  </rv>
  <rv s="0">
    <fb>44900</fb>
    <v>2</v>
  </rv>
  <rv s="0">
    <fb>146.63</fb>
    <v>3</v>
  </rv>
  <rv s="0">
    <fb>44901</fb>
    <v>2</v>
  </rv>
  <rv s="0">
    <fb>142.91</fb>
    <v>3</v>
  </rv>
  <rv s="0">
    <fb>44902</fb>
    <v>2</v>
  </rv>
  <rv s="0">
    <fb>140.94</fb>
    <v>3</v>
  </rv>
  <rv s="0">
    <fb>44903</fb>
    <v>2</v>
  </rv>
  <rv s="0">
    <fb>142.65</fb>
    <v>3</v>
  </rv>
  <rv s="0">
    <fb>44904</fb>
    <v>2</v>
  </rv>
  <rv s="0">
    <fb>142.16</fb>
    <v>3</v>
  </rv>
  <rv s="0">
    <fb>44907</fb>
    <v>2</v>
  </rv>
  <rv s="0">
    <fb>144.49</fb>
    <v>3</v>
  </rv>
  <rv s="0">
    <fb>44908</fb>
    <v>2</v>
  </rv>
  <rv s="0">
    <fb>145.47</fb>
    <v>3</v>
  </rv>
  <rv s="0">
    <fb>44909</fb>
    <v>2</v>
  </rv>
  <rv s="0">
    <fb>143.21</fb>
    <v>3</v>
  </rv>
  <rv s="0">
    <fb>44910</fb>
    <v>2</v>
  </rv>
  <rv s="0">
    <fb>136.5</fb>
    <v>3</v>
  </rv>
  <rv s="0">
    <fb>44911</fb>
    <v>2</v>
  </rv>
  <rv s="0">
    <fb>134.51</fb>
    <v>3</v>
  </rv>
  <rv s="0">
    <fb>44914</fb>
    <v>2</v>
  </rv>
  <rv s="0">
    <fb>132.37</fb>
    <v>3</v>
  </rv>
  <rv s="0">
    <fb>44915</fb>
    <v>2</v>
  </rv>
  <rv s="0">
    <fb>132.30000000000001</fb>
    <v>3</v>
  </rv>
  <rv s="0">
    <fb>44916</fb>
    <v>2</v>
  </rv>
  <rv s="0">
    <fb>135.44999999999999</fb>
    <v>3</v>
  </rv>
  <rv s="0">
    <fb>44917</fb>
    <v>2</v>
  </rv>
  <rv s="0">
    <fb>132.22999999999999</fb>
    <v>3</v>
  </rv>
  <rv s="0">
    <fb>44918</fb>
    <v>2</v>
  </rv>
  <rv s="0">
    <fb>131.86000000000001</fb>
    <v>3</v>
  </rv>
  <rv s="0">
    <fb>44922</fb>
    <v>2</v>
  </rv>
  <rv s="0">
    <fb>130.03</fb>
    <v>3</v>
  </rv>
  <rv s="0">
    <fb>44923</fb>
    <v>2</v>
  </rv>
  <rv s="0">
    <fb>126.04</fb>
    <v>3</v>
  </rv>
  <rv s="0">
    <fb>44924</fb>
    <v>2</v>
  </rv>
  <rv s="0">
    <fb>129.61000000000001</fb>
    <v>3</v>
  </rv>
  <rv s="0">
    <fb>44925</fb>
    <v>2</v>
  </rv>
  <rv s="0">
    <fb>129.93</fb>
    <v>3</v>
  </rv>
  <rv s="0">
    <fb>44929</fb>
    <v>2</v>
  </rv>
  <rv s="0">
    <fb>125.07</fb>
    <v>3</v>
  </rv>
  <rv s="0">
    <fb>44930</fb>
    <v>2</v>
  </rv>
  <rv s="0">
    <fb>126.36</fb>
    <v>3</v>
  </rv>
  <rv s="0">
    <fb>44931</fb>
    <v>2</v>
  </rv>
  <rv s="0">
    <fb>125.02</fb>
    <v>3</v>
  </rv>
  <rv s="0">
    <fb>44932</fb>
    <v>2</v>
  </rv>
  <rv s="0">
    <fb>129.62</fb>
    <v>3</v>
  </rv>
  <rv s="0">
    <fb>44935</fb>
    <v>2</v>
  </rv>
  <rv s="0">
    <fb>130.15</fb>
    <v>3</v>
  </rv>
  <rv s="0">
    <fb>44936</fb>
    <v>2</v>
  </rv>
  <rv s="0">
    <fb>130.72999999999999</fb>
    <v>3</v>
  </rv>
  <rv s="0">
    <fb>44937</fb>
    <v>2</v>
  </rv>
  <rv s="0">
    <fb>133.49</fb>
    <v>3</v>
  </rv>
  <rv s="0">
    <fb>44938</fb>
    <v>2</v>
  </rv>
  <rv s="0">
    <fb>133.41</fb>
    <v>3</v>
  </rv>
  <rv s="0">
    <fb>44939</fb>
    <v>2</v>
  </rv>
  <rv s="0">
    <fb>134.76</fb>
    <v>3</v>
  </rv>
  <rv s="0">
    <fb>44943</fb>
    <v>2</v>
  </rv>
  <rv s="0">
    <fb>135.94</fb>
    <v>3</v>
  </rv>
  <rv s="0">
    <fb>44944</fb>
    <v>2</v>
  </rv>
  <rv s="0">
    <fb>135.21</fb>
    <v>3</v>
  </rv>
  <rv s="0">
    <fb>44945</fb>
    <v>2</v>
  </rv>
  <rv s="0">
    <fb>135.27000000000001</fb>
    <v>3</v>
  </rv>
  <rv s="0">
    <fb>44946</fb>
    <v>2</v>
  </rv>
  <rv s="0">
    <fb>137.87</fb>
    <v>3</v>
  </rv>
  <rv s="0">
    <fb>44949</fb>
    <v>2</v>
  </rv>
  <rv s="0">
    <fb>141.11000000000001</fb>
    <v>3</v>
  </rv>
  <rv s="0">
    <fb>44950</fb>
    <v>2</v>
  </rv>
  <rv s="0">
    <fb>142.53</fb>
    <v>3</v>
  </rv>
  <rv s="0">
    <fb>44951</fb>
    <v>2</v>
  </rv>
  <rv s="0">
    <fb>141.86000000000001</fb>
    <v>3</v>
  </rv>
  <rv s="0">
    <fb>44952</fb>
    <v>2</v>
  </rv>
  <rv s="0">
    <fb>143.96</fb>
    <v>3</v>
  </rv>
  <rv s="0">
    <fb>44953</fb>
    <v>2</v>
  </rv>
  <rv s="0">
    <fb>145.93</fb>
    <v>3</v>
  </rv>
  <rv s="0">
    <fb>44956</fb>
    <v>2</v>
  </rv>
  <rv s="0">
    <fb>143</fb>
    <v>3</v>
  </rv>
  <rv s="0">
    <fb>44957</fb>
    <v>2</v>
  </rv>
  <rv s="0">
    <fb>144.29</fb>
    <v>3</v>
  </rv>
  <rv s="0">
    <fb>44958</fb>
    <v>2</v>
  </rv>
  <rv s="0">
    <fb>145.43</fb>
    <v>3</v>
  </rv>
  <rv s="0">
    <fb>44959</fb>
    <v>2</v>
  </rv>
  <rv s="0">
    <fb>150.82</fb>
    <v>3</v>
  </rv>
  <rv s="0">
    <fb>44960</fb>
    <v>2</v>
  </rv>
  <rv s="0">
    <fb>154.5</fb>
    <v>3</v>
  </rv>
  <rv s="0">
    <fb>44963</fb>
    <v>2</v>
  </rv>
  <rv s="0">
    <fb>151.72999999999999</fb>
    <v>3</v>
  </rv>
  <rv s="0">
    <fb>44964</fb>
    <v>2</v>
  </rv>
  <rv s="0">
    <fb>154.65</fb>
    <v>3</v>
  </rv>
  <rv s="0">
    <fb>44965</fb>
    <v>2</v>
  </rv>
  <rv s="0">
    <fb>151.91999999999999</fb>
    <v>3</v>
  </rv>
  <rv s="0">
    <fb>44966</fb>
    <v>2</v>
  </rv>
  <rv s="0">
    <fb>150.87</fb>
    <v>3</v>
  </rv>
  <rv s="0">
    <fb>44967</fb>
    <v>2</v>
  </rv>
  <rv s="0">
    <fb>151.01</fb>
    <v>3</v>
  </rv>
  <rv s="0">
    <fb>44970</fb>
    <v>2</v>
  </rv>
  <rv s="0">
    <fb>153.85</fb>
    <v>3</v>
  </rv>
  <rv s="0">
    <fb>44971</fb>
    <v>2</v>
  </rv>
  <rv s="0">
    <fb>153.19999999999999</fb>
    <v>3</v>
  </rv>
  <rv s="0">
    <fb>44972</fb>
    <v>2</v>
  </rv>
  <rv s="0">
    <fb>155.33000000000001</fb>
    <v>3</v>
  </rv>
  <rv s="0">
    <fb>44973</fb>
    <v>2</v>
  </rv>
  <rv s="0">
    <fb>153.71</fb>
    <v>3</v>
  </rv>
  <rv s="0">
    <fb>44974</fb>
    <v>2</v>
  </rv>
  <rv s="0">
    <fb>152.55000000000001</fb>
    <v>3</v>
  </rv>
  <rv s="0">
    <fb>44978</fb>
    <v>2</v>
  </rv>
  <rv s="0">
    <fb>148.47999999999999</fb>
    <v>3</v>
  </rv>
  <rv s="0">
    <fb>44979</fb>
    <v>2</v>
  </rv>
  <rv s="0">
    <fb>148.91</fb>
    <v>3</v>
  </rv>
  <rv s="0">
    <fb>44980</fb>
    <v>2</v>
  </rv>
  <rv s="0">
    <fb>149.4</fb>
    <v>3</v>
  </rv>
  <rv s="0">
    <fb>44981</fb>
    <v>2</v>
  </rv>
  <rv s="0">
    <fb>146.71</fb>
    <v>3</v>
  </rv>
  <rv s="0">
    <fb>44984</fb>
    <v>2</v>
  </rv>
  <rv s="0">
    <fb>147.91999999999999</fb>
    <v>3</v>
  </rv>
  <rv s="0">
    <fb>44985</fb>
    <v>2</v>
  </rv>
  <rv s="0">
    <fb>147.41</fb>
    <v>3</v>
  </rv>
  <rv s="0">
    <fb>44986</fb>
    <v>2</v>
  </rv>
  <rv s="0">
    <fb>145.31</fb>
    <v>3</v>
  </rv>
  <rv s="0">
    <fb>44987</fb>
    <v>2</v>
  </rv>
  <rv s="0">
    <fb>145.91</fb>
    <v>3</v>
  </rv>
  <rv s="0">
    <fb>44988</fb>
    <v>2</v>
  </rv>
  <rv s="0">
    <fb>151.03</fb>
    <v>3</v>
  </rv>
  <rv s="0">
    <fb>44991</fb>
    <v>2</v>
  </rv>
  <rv s="0">
    <fb>153.83000000000001</fb>
    <v>3</v>
  </rv>
  <rv s="0">
    <fb>44992</fb>
    <v>2</v>
  </rv>
  <rv s="0">
    <fb>151.6</fb>
    <v>3</v>
  </rv>
  <rv s="0">
    <fb>44993</fb>
    <v>2</v>
  </rv>
  <rv s="0">
    <fb>152.87</fb>
    <v>3</v>
  </rv>
  <rv s="0">
    <fb>44994</fb>
    <v>2</v>
  </rv>
  <rv s="0">
    <fb>150.59</fb>
    <v>3</v>
  </rv>
  <rv s="0">
    <fb>44995</fb>
    <v>2</v>
  </rv>
  <rv s="0">
    <fb>148.5</fb>
    <v>3</v>
  </rv>
  <rv s="0">
    <fb>44998</fb>
    <v>2</v>
  </rv>
  <rv s="0">
    <fb>150.47</fb>
    <v>3</v>
  </rv>
  <rv s="0">
    <fb>44999</fb>
    <v>2</v>
  </rv>
  <rv s="0">
    <fb>152.59</fb>
    <v>3</v>
  </rv>
  <rv s="0">
    <fb>45000</fb>
    <v>2</v>
  </rv>
  <rv s="0">
    <fb>152.99</fb>
    <v>3</v>
  </rv>
  <rv s="0">
    <fb>45001</fb>
    <v>2</v>
  </rv>
  <rv s="0">
    <fb>155.85</fb>
    <v>3</v>
  </rv>
  <rv s="0">
    <fb>45002</fb>
    <v>2</v>
  </rv>
  <rv s="0">
    <fb>155</fb>
    <v>3</v>
  </rv>
  <rv s="0">
    <fb>45005</fb>
    <v>2</v>
  </rv>
  <rv s="0">
    <fb>157.4</fb>
    <v>3</v>
  </rv>
  <rv s="0">
    <fb>45006</fb>
    <v>2</v>
  </rv>
  <rv s="0">
    <fb>159.28</fb>
    <v>3</v>
  </rv>
  <rv s="0">
    <fb>45007</fb>
    <v>2</v>
  </rv>
  <rv s="0">
    <fb>157.83000000000001</fb>
    <v>3</v>
  </rv>
  <rv s="0">
    <fb>45008</fb>
    <v>2</v>
  </rv>
  <rv s="0">
    <fb>158.93</fb>
    <v>3</v>
  </rv>
  <rv s="0">
    <fb>45009</fb>
    <v>2</v>
  </rv>
  <rv s="0">
    <fb>160.25</fb>
    <v>3</v>
  </rv>
  <rv s="0">
    <fb>45012</fb>
    <v>2</v>
  </rv>
  <rv s="0">
    <fb>158.28</fb>
    <v>3</v>
  </rv>
  <rv s="0">
    <fb>45013</fb>
    <v>2</v>
  </rv>
  <rv s="0">
    <fb>157.65</fb>
    <v>3</v>
  </rv>
  <rv s="0">
    <fb>45014</fb>
    <v>2</v>
  </rv>
  <rv s="0">
    <fb>160.77000000000001</fb>
    <v>3</v>
  </rv>
  <rv s="0">
    <fb>45015</fb>
    <v>2</v>
  </rv>
  <rv s="0">
    <fb>162.36000000000001</fb>
    <v>3</v>
  </rv>
  <rv s="0">
    <fb>45016</fb>
    <v>2</v>
  </rv>
  <rv s="0">
    <fb>164.9</fb>
    <v>3</v>
  </rv>
  <rv s="0">
    <fb>45019</fb>
    <v>2</v>
  </rv>
  <rv s="0">
    <fb>166.17</fb>
    <v>3</v>
  </rv>
  <rv s="0">
    <fb>45020</fb>
    <v>2</v>
  </rv>
  <rv s="0">
    <fb>165.63</fb>
    <v>3</v>
  </rv>
  <rv s="0">
    <fb>45021</fb>
    <v>2</v>
  </rv>
  <rv s="0">
    <fb>163.76</fb>
    <v>3</v>
  </rv>
  <rv s="0">
    <fb>45022</fb>
    <v>2</v>
  </rv>
  <rv s="0">
    <fb>164.66</fb>
    <v>3</v>
  </rv>
  <rv s="0">
    <fb>45026</fb>
    <v>2</v>
  </rv>
  <rv s="0">
    <fb>162.03</fb>
    <v>3</v>
  </rv>
  <rv s="0">
    <fb>45027</fb>
    <v>2</v>
  </rv>
  <rv s="0">
    <fb>160.80000000000001</fb>
    <v>3</v>
  </rv>
  <rv s="0">
    <fb>45028</fb>
    <v>2</v>
  </rv>
  <rv s="0">
    <fb>160.1</fb>
    <v>3</v>
  </rv>
  <rv s="0">
    <fb>45029</fb>
    <v>2</v>
  </rv>
  <rv s="0">
    <fb>165.56</fb>
    <v>3</v>
  </rv>
  <rv s="0">
    <fb>45030</fb>
    <v>2</v>
  </rv>
  <rv s="0">
    <fb>165.21</fb>
    <v>3</v>
  </rv>
  <rv s="0">
    <fb>45033</fb>
    <v>2</v>
  </rv>
  <rv s="0">
    <fb>165.23</fb>
    <v>3</v>
  </rv>
  <rv s="0">
    <fb>45034</fb>
    <v>2</v>
  </rv>
  <rv s="0">
    <fb>166.47</fb>
    <v>3</v>
  </rv>
  <rv s="0">
    <fb>45035</fb>
    <v>2</v>
  </rv>
  <rv s="0">
    <fb>167.63</fb>
    <v>3</v>
  </rv>
  <rv s="0">
    <fb>45036</fb>
    <v>2</v>
  </rv>
  <rv s="0">
    <fb>166.65</fb>
    <v>3</v>
  </rv>
  <rv s="0">
    <fb>45037</fb>
    <v>2</v>
  </rv>
  <rv s="0">
    <fb>165.02</fb>
    <v>3</v>
  </rv>
  <rv s="0">
    <fb>45040</fb>
    <v>2</v>
  </rv>
  <rv s="0">
    <fb>165.33</fb>
    <v>3</v>
  </rv>
  <rv s="0">
    <fb>45041</fb>
    <v>2</v>
  </rv>
  <rv s="0">
    <fb>163.77000000000001</fb>
    <v>3</v>
  </rv>
  <rv s="0">
    <fb>45042</fb>
    <v>2</v>
  </rv>
  <rv s="0">
    <fb>45043</fb>
    <v>2</v>
  </rv>
  <rv s="0">
    <fb>168.41</fb>
    <v>3</v>
  </rv>
  <rv s="0">
    <fb>45044</fb>
    <v>2</v>
  </rv>
  <rv s="0">
    <fb>169.68</fb>
    <v>3</v>
  </rv>
  <rv s="0">
    <fb>45047</fb>
    <v>2</v>
  </rv>
  <rv s="0">
    <fb>169.59</fb>
    <v>3</v>
  </rv>
  <rv s="0">
    <fb>45048</fb>
    <v>2</v>
  </rv>
  <rv s="0">
    <fb>168.54</fb>
    <v>3</v>
  </rv>
  <rv s="0">
    <fb>45049</fb>
    <v>2</v>
  </rv>
  <rv s="0">
    <fb>167.45</fb>
    <v>3</v>
  </rv>
  <rv s="0">
    <fb>45050</fb>
    <v>2</v>
  </rv>
  <rv s="0">
    <fb>165.79</fb>
    <v>3</v>
  </rv>
  <rv s="0">
    <fb>45051</fb>
    <v>2</v>
  </rv>
  <rv s="0">
    <fb>173.57</fb>
    <v>3</v>
  </rv>
  <rv s="0">
    <fb>45054</fb>
    <v>2</v>
  </rv>
  <rv s="0">
    <fb>173.5</fb>
    <v>3</v>
  </rv>
  <rv s="0">
    <fb>45055</fb>
    <v>2</v>
  </rv>
  <rv s="0">
    <fb>171.77</fb>
    <v>3</v>
  </rv>
  <rv s="0">
    <fb>45056</fb>
    <v>2</v>
  </rv>
  <rv s="0">
    <fb>173.55500000000001</fb>
    <v>3</v>
  </rv>
  <rv s="0">
    <fb>45057</fb>
    <v>2</v>
  </rv>
  <rv s="0">
    <fb>173.75</fb>
    <v>3</v>
  </rv>
  <rv s="0">
    <fb>45058</fb>
    <v>2</v>
  </rv>
  <rv s="0">
    <fb>172.57</fb>
    <v>3</v>
  </rv>
  <rv s="0">
    <fb>45061</fb>
    <v>2</v>
  </rv>
  <rv s="0">
    <fb>172.07</fb>
    <v>3</v>
  </rv>
  <rv s="0">
    <fb>45062</fb>
    <v>2</v>
  </rv>
  <rv s="0">
    <fb>45063</fb>
    <v>2</v>
  </rv>
  <rv s="0">
    <fb>172.69</fb>
    <v>3</v>
  </rv>
  <rv s="0">
    <fb>45064</fb>
    <v>2</v>
  </rv>
  <rv s="0">
    <fb>175.05</fb>
    <v>3</v>
  </rv>
  <rv s="0">
    <fb>45065</fb>
    <v>2</v>
  </rv>
  <rv s="0">
    <fb>175.16</fb>
    <v>3</v>
  </rv>
  <rv s="0">
    <fb>45068</fb>
    <v>2</v>
  </rv>
  <rv s="0">
    <fb>174.2</fb>
    <v>3</v>
  </rv>
  <rv s="0">
    <fb>45069</fb>
    <v>2</v>
  </rv>
  <rv s="0">
    <fb>171.56</fb>
    <v>3</v>
  </rv>
  <rv s="0">
    <fb>45070</fb>
    <v>2</v>
  </rv>
  <rv s="0">
    <fb>171.84</fb>
    <v>3</v>
  </rv>
  <rv s="0">
    <fb>45071</fb>
    <v>2</v>
  </rv>
  <rv s="0">
    <fb>172.99</fb>
    <v>3</v>
  </rv>
  <rv s="0">
    <fb>45072</fb>
    <v>2</v>
  </rv>
  <rv s="0">
    <fb>175.43</fb>
    <v>3</v>
  </rv>
  <rv s="0">
    <fb>45076</fb>
    <v>2</v>
  </rv>
  <rv s="0">
    <fb>177.3</fb>
    <v>3</v>
  </rv>
  <rv s="0">
    <fb>45077</fb>
    <v>2</v>
  </rv>
  <rv s="0">
    <fb>177.25</fb>
    <v>3</v>
  </rv>
  <rv s="0">
    <fb>45078</fb>
    <v>2</v>
  </rv>
  <rv s="0">
    <fb>180.09</fb>
    <v>3</v>
  </rv>
  <rv s="0">
    <fb>45079</fb>
    <v>2</v>
  </rv>
  <rv s="0">
    <fb>180.95</fb>
    <v>3</v>
  </rv>
  <rv s="0">
    <fb>45082</fb>
    <v>2</v>
  </rv>
  <rv s="0">
    <fb>179.58</fb>
    <v>3</v>
  </rv>
  <rv s="0">
    <fb>45083</fb>
    <v>2</v>
  </rv>
  <rv s="0">
    <fb>179.21</fb>
    <v>3</v>
  </rv>
  <rv s="0">
    <fb>45084</fb>
    <v>2</v>
  </rv>
  <rv s="0">
    <fb>177.82</fb>
    <v>3</v>
  </rv>
  <rv s="0">
    <fb>45085</fb>
    <v>2</v>
  </rv>
  <rv s="0">
    <fb>180.57</fb>
    <v>3</v>
  </rv>
  <rv s="0">
    <fb>45086</fb>
    <v>2</v>
  </rv>
  <rv s="0">
    <fb>180.96</fb>
    <v>3</v>
  </rv>
  <rv s="0">
    <fb>45089</fb>
    <v>2</v>
  </rv>
  <rv s="0">
    <fb>183.79</fb>
    <v>3</v>
  </rv>
  <rv s="0">
    <fb>45090</fb>
    <v>2</v>
  </rv>
  <rv s="0">
    <fb>183.31</fb>
    <v>3</v>
  </rv>
  <rv s="0">
    <fb>45091</fb>
    <v>2</v>
  </rv>
  <rv s="0">
    <fb>183.95</fb>
    <v>3</v>
  </rv>
  <rv s="0">
    <fb>45092</fb>
    <v>2</v>
  </rv>
  <rv s="0">
    <fb>186.01</fb>
    <v>3</v>
  </rv>
  <rv s="0">
    <fb>45093</fb>
    <v>2</v>
  </rv>
  <rv s="0">
    <fb>184.92</fb>
    <v>3</v>
  </rv>
  <rv s="0">
    <fb>45097</fb>
    <v>2</v>
  </rv>
  <rv s="0">
    <fb>185.01</fb>
    <v>3</v>
  </rv>
  <rv s="0">
    <fb>45098</fb>
    <v>2</v>
  </rv>
  <rv s="0">
    <fb>183.96</fb>
    <v>3</v>
  </rv>
  <rv s="0">
    <fb>45099</fb>
    <v>2</v>
  </rv>
  <rv s="0">
    <fb>187</fb>
    <v>3</v>
  </rv>
  <rv s="0">
    <fb>45100</fb>
    <v>2</v>
  </rv>
  <rv s="0">
    <fb>186.68</fb>
    <v>3</v>
  </rv>
  <rv s="0">
    <fb>45103</fb>
    <v>2</v>
  </rv>
  <rv s="0">
    <fb>185.27</fb>
    <v>3</v>
  </rv>
  <rv s="0">
    <fb>45104</fb>
    <v>2</v>
  </rv>
  <rv s="0">
    <fb>188.06</fb>
    <v>3</v>
  </rv>
  <rv s="0">
    <fb>45105</fb>
    <v>2</v>
  </rv>
  <rv s="0">
    <fb>189.25</fb>
    <v>3</v>
  </rv>
  <rv s="0">
    <fb>45106</fb>
    <v>2</v>
  </rv>
  <rv s="0">
    <fb>189.59</fb>
    <v>3</v>
  </rv>
  <rv s="0">
    <fb>45107</fb>
    <v>2</v>
  </rv>
  <rv s="0">
    <fb>193.97</fb>
    <v>3</v>
  </rv>
  <rv s="0">
    <fb>45110</fb>
    <v>2</v>
  </rv>
  <rv s="0">
    <fb>192.46</fb>
    <v>3</v>
  </rv>
  <rv s="0">
    <fb>45112</fb>
    <v>2</v>
  </rv>
  <rv s="0">
    <fb>191.33</fb>
    <v>3</v>
  </rv>
  <rv s="0">
    <fb>45113</fb>
    <v>2</v>
  </rv>
  <rv s="0">
    <fb>191.81</fb>
    <v>3</v>
  </rv>
  <rv s="0">
    <fb>45114</fb>
    <v>2</v>
  </rv>
  <rv s="0">
    <fb>190.68</fb>
    <v>3</v>
  </rv>
  <rv s="0">
    <fb>45117</fb>
    <v>2</v>
  </rv>
  <rv s="0">
    <fb>188.61</fb>
    <v>3</v>
  </rv>
  <rv s="0">
    <fb>45118</fb>
    <v>2</v>
  </rv>
  <rv s="0">
    <fb>188.08</fb>
    <v>3</v>
  </rv>
  <rv s="0">
    <fb>45119</fb>
    <v>2</v>
  </rv>
  <rv s="0">
    <fb>189.77</fb>
    <v>3</v>
  </rv>
  <rv s="0">
    <fb>45120</fb>
    <v>2</v>
  </rv>
  <rv s="0">
    <fb>190.54</fb>
    <v>3</v>
  </rv>
  <rv s="0">
    <fb>45121</fb>
    <v>2</v>
  </rv>
  <rv s="0">
    <fb>190.69</fb>
    <v>3</v>
  </rv>
  <rv s="0">
    <fb>45124</fb>
    <v>2</v>
  </rv>
  <rv s="0">
    <fb>193.99</fb>
    <v>3</v>
  </rv>
  <rv s="0">
    <fb>45125</fb>
    <v>2</v>
  </rv>
  <rv s="0">
    <fb>193.73</fb>
    <v>3</v>
  </rv>
  <rv s="0">
    <fb>45126</fb>
    <v>2</v>
  </rv>
  <rv s="0">
    <fb>195.1</fb>
    <v>3</v>
  </rv>
  <rv s="0">
    <fb>45127</fb>
    <v>2</v>
  </rv>
  <rv s="0">
    <fb>193.13</fb>
    <v>3</v>
  </rv>
  <rv s="0">
    <fb>45128</fb>
    <v>2</v>
  </rv>
  <rv s="0">
    <fb>191.94</fb>
    <v>3</v>
  </rv>
  <rv s="0">
    <fb>45131</fb>
    <v>2</v>
  </rv>
  <rv s="0">
    <fb>192.75</fb>
    <v>3</v>
  </rv>
  <rv s="0">
    <fb>45132</fb>
    <v>2</v>
  </rv>
  <rv s="0">
    <fb>193.62</fb>
    <v>3</v>
  </rv>
  <rv s="0">
    <fb>45133</fb>
    <v>2</v>
  </rv>
  <rv s="0">
    <fb>194.5</fb>
    <v>3</v>
  </rv>
  <rv s="0">
    <fb>45134</fb>
    <v>2</v>
  </rv>
  <rv s="0">
    <fb>193.22</fb>
    <v>3</v>
  </rv>
  <rv s="0">
    <fb>45135</fb>
    <v>2</v>
  </rv>
  <rv s="0">
    <fb>195.83</fb>
    <v>3</v>
  </rv>
  <rv s="0">
    <fb>45138</fb>
    <v>2</v>
  </rv>
  <rv s="0">
    <fb>196.45</fb>
    <v>3</v>
  </rv>
  <rv s="0">
    <fb>45139</fb>
    <v>2</v>
  </rv>
  <rv s="0">
    <fb>195.60499999999999</fb>
    <v>3</v>
  </rv>
  <rv s="0">
    <fb>45140</fb>
    <v>2</v>
  </rv>
  <rv s="0">
    <fb>192.58</fb>
    <v>3</v>
  </rv>
  <rv s="0">
    <fb>45141</fb>
    <v>2</v>
  </rv>
  <rv s="0">
    <fb>191.17</fb>
    <v>3</v>
  </rv>
  <rv s="0">
    <fb>45142</fb>
    <v>2</v>
  </rv>
  <rv s="0">
    <fb>181.99</fb>
    <v>3</v>
  </rv>
  <rv s="0">
    <fb>45145</fb>
    <v>2</v>
  </rv>
  <rv s="0">
    <fb>178.85</fb>
    <v>3</v>
  </rv>
  <rv s="0">
    <fb>45146</fb>
    <v>2</v>
  </rv>
  <rv s="0">
    <fb>179.8</fb>
    <v>3</v>
  </rv>
  <rv s="0">
    <fb>45147</fb>
    <v>2</v>
  </rv>
  <rv s="0">
    <fb>178.19</fb>
    <v>3</v>
  </rv>
  <rv s="0">
    <fb>45148</fb>
    <v>2</v>
  </rv>
  <rv s="0">
    <fb>177.97</fb>
    <v>3</v>
  </rv>
  <rv s="0">
    <fb>45149</fb>
    <v>2</v>
  </rv>
  <rv s="0">
    <fb>177.79</fb>
    <v>3</v>
  </rv>
  <rv s="0">
    <fb>45152</fb>
    <v>2</v>
  </rv>
  <rv s="0">
    <fb>179.46</fb>
    <v>3</v>
  </rv>
  <rv s="0">
    <fb>45153</fb>
    <v>2</v>
  </rv>
  <rv s="0">
    <fb>177.45</fb>
    <v>3</v>
  </rv>
  <rv s="0">
    <fb>45154</fb>
    <v>2</v>
  </rv>
  <rv s="0">
    <fb>176.57</fb>
    <v>3</v>
  </rv>
  <rv s="0">
    <fb>45155</fb>
    <v>2</v>
  </rv>
  <rv s="0">
    <fb>174</fb>
    <v>3</v>
  </rv>
  <rv s="0">
    <fb>45156</fb>
    <v>2</v>
  </rv>
  <rv s="0">
    <fb>174.49</fb>
    <v>3</v>
  </rv>
  <rv s="0">
    <fb>45159</fb>
    <v>2</v>
  </rv>
  <rv s="0">
    <fb>175.84</fb>
    <v>3</v>
  </rv>
  <rv s="0">
    <fb>45160</fb>
    <v>2</v>
  </rv>
  <rv s="0">
    <fb>177.23</fb>
    <v>3</v>
  </rv>
  <rv s="0">
    <fb>45161</fb>
    <v>2</v>
  </rv>
  <rv s="0">
    <fb>181.12</fb>
    <v>3</v>
  </rv>
  <rv s="0">
    <fb>45162</fb>
    <v>2</v>
  </rv>
  <rv s="0">
    <fb>176.38</fb>
    <v>3</v>
  </rv>
  <rv s="0">
    <fb>45163</fb>
    <v>2</v>
  </rv>
  <rv s="0">
    <fb>178.61</fb>
    <v>3</v>
  </rv>
  <rv s="0">
    <fb>45166</fb>
    <v>2</v>
  </rv>
  <rv s="0">
    <fb>180.19</fb>
    <v>3</v>
  </rv>
  <rv s="0">
    <fb>45167</fb>
    <v>2</v>
  </rv>
  <rv s="0">
    <fb>184.12</fb>
    <v>3</v>
  </rv>
  <rv s="0">
    <fb>45168</fb>
    <v>2</v>
  </rv>
  <rv s="0">
    <fb>187.65</fb>
    <v>3</v>
  </rv>
  <rv s="0">
    <fb>45169</fb>
    <v>2</v>
  </rv>
  <rv s="0">
    <fb>187.87</fb>
    <v>3</v>
  </rv>
  <rv s="0">
    <fb>45170</fb>
    <v>2</v>
  </rv>
  <rv s="0">
    <fb>189.46</fb>
    <v>3</v>
  </rv>
  <rv s="0">
    <fb>45174</fb>
    <v>2</v>
  </rv>
  <rv s="0">
    <fb>189.7</fb>
    <v>3</v>
  </rv>
  <rv s="0">
    <fb>45175</fb>
    <v>2</v>
  </rv>
  <rv s="0">
    <fb>182.91</fb>
    <v>3</v>
  </rv>
  <rv s="0">
    <fb>45176</fb>
    <v>2</v>
  </rv>
  <rv s="0">
    <fb>177.56</fb>
    <v>3</v>
  </rv>
  <rv s="0">
    <fb>45177</fb>
    <v>2</v>
  </rv>
  <rv s="0">
    <fb>178.18</fb>
    <v>3</v>
  </rv>
  <rv s="0">
    <fb>45180</fb>
    <v>2</v>
  </rv>
  <rv s="0">
    <fb>179.36</fb>
    <v>3</v>
  </rv>
  <rv s="0">
    <fb>45181</fb>
    <v>2</v>
  </rv>
  <rv s="0">
    <fb>176.3</fb>
    <v>3</v>
  </rv>
  <rv s="0">
    <fb>45182</fb>
    <v>2</v>
  </rv>
  <rv s="0">
    <fb>174.21</fb>
    <v>3</v>
  </rv>
  <rv s="0">
    <fb>45183</fb>
    <v>2</v>
  </rv>
  <rv s="0">
    <fb>175.74</fb>
    <v>3</v>
  </rv>
  <rv s="0">
    <fb>45184</fb>
    <v>2</v>
  </rv>
  <rv s="0">
    <fb>175.01</fb>
    <v>3</v>
  </rv>
  <rv s="0">
    <fb>45187</fb>
    <v>2</v>
  </rv>
  <rv s="0">
    <fb>45188</fb>
    <v>2</v>
  </rv>
  <rv s="0">
    <fb>179.07</fb>
    <v>3</v>
  </rv>
  <rv s="0">
    <fb>45189</fb>
    <v>2</v>
  </rv>
  <rv s="0">
    <fb>175.49</fb>
    <v>3</v>
  </rv>
  <rv s="0">
    <fb>45190</fb>
    <v>2</v>
  </rv>
  <rv s="0">
    <fb>173.93</fb>
    <v>3</v>
  </rv>
  <rv s="0">
    <fb>45191</fb>
    <v>2</v>
  </rv>
  <rv s="0">
    <fb>174.79</fb>
    <v>3</v>
  </rv>
  <rv s="0">
    <fb>45194</fb>
    <v>2</v>
  </rv>
  <rv s="0">
    <fb>176.08</fb>
    <v>3</v>
  </rv>
  <rv s="0">
    <fb>45195</fb>
    <v>2</v>
  </rv>
  <rv s="0">
    <fb>171.96</fb>
    <v>3</v>
  </rv>
  <rv s="0">
    <fb>45196</fb>
    <v>2</v>
  </rv>
  <rv s="0">
    <fb>170.43</fb>
    <v>3</v>
  </rv>
  <rv s="0">
    <fb>45197</fb>
    <v>2</v>
  </rv>
  <rv s="0">
    <fb>170.69</fb>
    <v>3</v>
  </rv>
  <rv s="0">
    <fb>45198</fb>
    <v>2</v>
  </rv>
  <rv s="0">
    <fb>171.21</fb>
    <v>3</v>
  </rv>
  <rv s="0">
    <fb>172.4</fb>
    <v>3</v>
  </rv>
  <rv s="0">
    <fb>173.66</fb>
    <v>3</v>
  </rv>
  <rv s="0">
    <fb>174.91</fb>
    <v>3</v>
  </rv>
  <rv s="0">
    <fb>177.49</fb>
    <v>3</v>
  </rv>
  <rv s="7">
    <v>5</v>
    <v>AAPL</v>
    <v>Daily</v>
    <v>44844</v>
    <v>45208</v>
    <v>0</v>
    <v>1</v>
    <v>638321472000000000,638324406906615617,0</v>
    <v>3</v>
    <v>a1mou2</v>
    <v>XNAS:AAPL</v>
    <v>4</v>
  </rv>
</rvData>
</file>

<file path=xl/richData/rdrichvaluestructure.xml><?xml version="1.0" encoding="utf-8"?>
<rvStructures xmlns="http://schemas.microsoft.com/office/spreadsheetml/2017/richdata" count="8">
  <s t="_formattednumber">
    <k n="_Format" t="spb"/>
  </s>
  <s t="_array">
    <k n="array" t="a"/>
  </s>
  <s t="_entity">
    <k n="_DisplayString" t="s"/>
    <k n="_ViewInfo" t="spb"/>
    <k n="arrayPreview" t="r"/>
  </s>
  <s t="_python">
    <k n="Python_type" t="s"/>
    <k n="Python_typeName" t="s"/>
    <k n="Python_str" t="s"/>
    <k n="preview" t="r"/>
  </s>
  <s t="_localImage">
    <k n="_rvRel:LocalImageIdentifier" t="i"/>
    <k n="CalcOrigin" t="i"/>
  </s>
  <s t="_entity">
    <k n="_DisplayString" t="s"/>
    <k n="_Format" t="spb"/>
    <k n="image" t="r"/>
    <k n="size" t="r"/>
  </s>
  <s t="_localImage">
    <k n="_rvRel:LocalImageIdentifier" t="i"/>
    <k n="CalcOrigin" t="i"/>
    <k n="Text" t="s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6">
    <spb s="0">
      <v>250</v>
      <v>2</v>
      <v>DataFrame</v>
      <v>arrayPreview</v>
      <v>1</v>
    </spb>
    <spb s="1">
      <v>0</v>
    </spb>
    <spb s="2">
      <v>1</v>
    </spb>
    <spb s="2">
      <v>2</v>
    </spb>
    <spb s="3">
      <v>3</v>
    </spb>
    <spb s="4">
      <v>1</v>
      <v>2</v>
    </spb>
  </spbData>
</supportingPropertyBags>
</file>

<file path=xl/richData/rdsupportingpropertybagstructure.xml><?xml version="1.0" encoding="utf-8"?>
<spbStructures xmlns="http://schemas.microsoft.com/office/spreadsheetml/2017/richdata2" count="5">
  <s>
    <k n="drw" t="i"/>
    <k n="dcol" t="i"/>
    <k n="name" t="s"/>
    <k n="array" t="s"/>
    <k n="headers" t="b"/>
  </s>
  <s>
    <k n="ArrayCardInfo" t="spb"/>
  </s>
  <s>
    <k n="_Self" t="i"/>
  </s>
  <s>
    <k n="image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dd/mm/yyyy"/>
    </x:dxf>
    <x:dxf>
      <x:numFmt numFmtId="0" formatCode="General"/>
    </x:dxf>
  </dxfs>
  <richProperties>
    <rPr n="NumberFormat" t="s"/>
    <rPr n="IsHeroField" t="b"/>
  </richProperties>
  <richStyles>
    <rSty dxfid="0"/>
    <rSty dxfid="1">
      <rpv i="0">_([$$-en-US]* #,##0.00_);_([$$-en-US]* (#,##0.00);_([$$-en-US]* "-"??_);_(@_)</rpv>
    </rSty>
    <rSty>
      <rpv i="1">1</rpv>
    </rSty>
  </richStyles>
</richStyleSheet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A4B2F-7800-49FA-A578-195460F0D4B8}">
  <dimension ref="B2:S257"/>
  <sheetViews>
    <sheetView tabSelected="1" workbookViewId="0">
      <selection activeCell="V23" sqref="V23"/>
    </sheetView>
  </sheetViews>
  <sheetFormatPr defaultRowHeight="15" x14ac:dyDescent="0.25"/>
  <cols>
    <col min="2" max="2" width="10.125" bestFit="1" customWidth="1"/>
    <col min="3" max="3" width="13.5" customWidth="1"/>
    <col min="4" max="4" width="9" customWidth="1"/>
    <col min="5" max="5" width="10.375" customWidth="1"/>
  </cols>
  <sheetData>
    <row r="2" spans="2:13" x14ac:dyDescent="0.25">
      <c r="B2" t="s">
        <v>2</v>
      </c>
      <c r="C2" s="5" t="s">
        <v>0</v>
      </c>
      <c r="E2" s="1" t="s">
        <v>1</v>
      </c>
      <c r="H2" s="1" t="s">
        <v>8</v>
      </c>
      <c r="M2" s="1" t="s">
        <v>9</v>
      </c>
    </row>
    <row r="3" spans="2:13" x14ac:dyDescent="0.25">
      <c r="B3" t="s">
        <v>4</v>
      </c>
      <c r="C3" s="6">
        <f ca="1">TODAY()</f>
        <v>45208</v>
      </c>
      <c r="E3" t="e" cm="1" vm="1">
        <f t="array" aca="1" ref="E3" ca="1">_xlfn._xlws.PY(0,1,_xlfn.ANCHORARRAY(B7))</f>
        <v>#VALUE!</v>
      </c>
    </row>
    <row r="4" spans="2:13" x14ac:dyDescent="0.25">
      <c r="B4" t="s">
        <v>3</v>
      </c>
      <c r="C4" s="6">
        <f ca="1">TODAY()-364</f>
        <v>44844</v>
      </c>
    </row>
    <row r="7" spans="2:13" x14ac:dyDescent="0.25">
      <c r="B7" t="str" cm="1">
        <f t="array" aca="1" ref="B7:C257" ca="1">_xlfn.STOCKHISTORY(C2,C4,C3,0,1)</f>
        <v>Date</v>
      </c>
      <c r="C7" t="str">
        <f ca="1"/>
        <v>Close</v>
      </c>
      <c r="E7" s="1" t="s">
        <v>6</v>
      </c>
    </row>
    <row r="8" spans="2:13" x14ac:dyDescent="0.25">
      <c r="B8" vm="2">
        <f ca="1"/>
        <v>44844</v>
      </c>
      <c r="C8" vm="3">
        <f ca="1"/>
        <v>140.41999999999999</v>
      </c>
      <c r="E8" s="2" cm="1">
        <f t="array" aca="1" ref="E8:E9" ca="1">_xlfn._xlws.PY(1,0)</f>
        <v>250</v>
      </c>
    </row>
    <row r="9" spans="2:13" x14ac:dyDescent="0.25">
      <c r="B9" vm="4">
        <f ca="1"/>
        <v>44845</v>
      </c>
      <c r="C9" vm="5">
        <f ca="1"/>
        <v>138.97999999999999</v>
      </c>
      <c r="E9" s="2">
        <f ca="1"/>
        <v>2</v>
      </c>
    </row>
    <row r="10" spans="2:13" x14ac:dyDescent="0.25">
      <c r="B10" vm="6">
        <f ca="1"/>
        <v>44846</v>
      </c>
      <c r="C10" vm="7">
        <f ca="1"/>
        <v>138.34</v>
      </c>
    </row>
    <row r="11" spans="2:13" x14ac:dyDescent="0.25">
      <c r="B11" vm="8">
        <f ca="1"/>
        <v>44847</v>
      </c>
      <c r="C11" vm="9">
        <f ca="1"/>
        <v>142.99</v>
      </c>
      <c r="E11" s="1" t="s">
        <v>5</v>
      </c>
    </row>
    <row r="12" spans="2:13" x14ac:dyDescent="0.25">
      <c r="B12" vm="10">
        <f ca="1"/>
        <v>44848</v>
      </c>
      <c r="C12" vm="11">
        <f ca="1"/>
        <v>138.38</v>
      </c>
      <c r="E12" t="str" cm="1">
        <f t="array" aca="1" ref="E12:F20" ca="1">_xlfn._xlws.PY(2,0)</f>
        <v/>
      </c>
      <c r="F12" t="str">
        <f ca="1"/>
        <v>Close</v>
      </c>
    </row>
    <row r="13" spans="2:13" x14ac:dyDescent="0.25">
      <c r="B13" vm="12">
        <f ca="1"/>
        <v>44851</v>
      </c>
      <c r="C13" vm="13">
        <f ca="1"/>
        <v>142.41</v>
      </c>
      <c r="E13" t="str">
        <f ca="1"/>
        <v>count</v>
      </c>
      <c r="F13">
        <f ca="1"/>
        <v>250</v>
      </c>
    </row>
    <row r="14" spans="2:13" x14ac:dyDescent="0.25">
      <c r="B14" vm="14">
        <f ca="1"/>
        <v>44852</v>
      </c>
      <c r="C14" vm="15">
        <f ca="1"/>
        <v>143.75</v>
      </c>
      <c r="E14" t="str">
        <f ca="1"/>
        <v>mean</v>
      </c>
      <c r="F14">
        <f ca="1"/>
        <v>162.64012</v>
      </c>
    </row>
    <row r="15" spans="2:13" x14ac:dyDescent="0.25">
      <c r="B15" vm="16">
        <f ca="1"/>
        <v>44853</v>
      </c>
      <c r="C15" vm="17">
        <f ca="1"/>
        <v>143.86000000000001</v>
      </c>
      <c r="E15" t="str">
        <f ca="1"/>
        <v>std</v>
      </c>
      <c r="F15">
        <f ca="1"/>
        <v>19.015595644007202</v>
      </c>
    </row>
    <row r="16" spans="2:13" x14ac:dyDescent="0.25">
      <c r="B16" vm="18">
        <f ca="1"/>
        <v>44854</v>
      </c>
      <c r="C16" vm="19">
        <f ca="1"/>
        <v>143.38999999999999</v>
      </c>
      <c r="E16" t="str">
        <f ca="1"/>
        <v>min</v>
      </c>
      <c r="F16">
        <f ca="1"/>
        <v>125.02</v>
      </c>
    </row>
    <row r="17" spans="2:19" x14ac:dyDescent="0.25">
      <c r="B17" vm="20">
        <f ca="1"/>
        <v>44855</v>
      </c>
      <c r="C17" vm="21">
        <f ca="1"/>
        <v>147.27000000000001</v>
      </c>
      <c r="E17" t="str">
        <f ca="1"/>
        <v>25%</v>
      </c>
      <c r="F17">
        <f ca="1"/>
        <v>147.30500000000001</v>
      </c>
    </row>
    <row r="18" spans="2:19" x14ac:dyDescent="0.25">
      <c r="B18" vm="22">
        <f ca="1"/>
        <v>44858</v>
      </c>
      <c r="C18" vm="23">
        <f ca="1"/>
        <v>149.44999999999999</v>
      </c>
      <c r="E18" t="str">
        <f ca="1"/>
        <v>50%</v>
      </c>
      <c r="F18">
        <f ca="1"/>
        <v>164.215</v>
      </c>
    </row>
    <row r="19" spans="2:19" x14ac:dyDescent="0.25">
      <c r="B19" vm="24">
        <f ca="1"/>
        <v>44859</v>
      </c>
      <c r="C19" vm="25">
        <f ca="1"/>
        <v>152.34</v>
      </c>
      <c r="E19" t="str">
        <f ca="1"/>
        <v>75%</v>
      </c>
      <c r="F19">
        <f ca="1"/>
        <v>177.8125</v>
      </c>
    </row>
    <row r="20" spans="2:19" x14ac:dyDescent="0.25">
      <c r="B20" vm="26">
        <f ca="1"/>
        <v>44860</v>
      </c>
      <c r="C20" vm="27">
        <f ca="1"/>
        <v>149.35</v>
      </c>
      <c r="E20" t="str">
        <f ca="1"/>
        <v>max</v>
      </c>
      <c r="F20">
        <f ca="1"/>
        <v>196.45</v>
      </c>
    </row>
    <row r="21" spans="2:19" x14ac:dyDescent="0.25">
      <c r="B21" vm="28">
        <f ca="1"/>
        <v>44861</v>
      </c>
      <c r="C21" vm="29">
        <f ca="1"/>
        <v>144.80000000000001</v>
      </c>
    </row>
    <row r="22" spans="2:19" x14ac:dyDescent="0.25">
      <c r="B22" vm="30">
        <f ca="1"/>
        <v>44862</v>
      </c>
      <c r="C22" vm="31">
        <f ca="1"/>
        <v>155.74</v>
      </c>
      <c r="E22" s="1" t="s">
        <v>10</v>
      </c>
      <c r="M22" s="1" t="s">
        <v>7</v>
      </c>
    </row>
    <row r="23" spans="2:19" x14ac:dyDescent="0.25">
      <c r="B23" vm="32">
        <f ca="1"/>
        <v>44865</v>
      </c>
      <c r="C23" vm="33">
        <f ca="1"/>
        <v>153.34</v>
      </c>
      <c r="E23" t="e" cm="1" vm="34">
        <f t="array" aca="1" ref="E23" ca="1">_xlfn._xlws.PY(3,1)</f>
        <v>#VALUE!</v>
      </c>
      <c r="M23" t="e" cm="1" vm="35">
        <f t="array" aca="1" ref="M23" ca="1">_xlfn._xlws.PY(4,1)</f>
        <v>#VALUE!</v>
      </c>
    </row>
    <row r="24" spans="2:19" x14ac:dyDescent="0.25">
      <c r="B24" vm="36">
        <f ca="1"/>
        <v>44866</v>
      </c>
      <c r="C24" vm="37">
        <f ca="1"/>
        <v>150.65</v>
      </c>
    </row>
    <row r="25" spans="2:19" x14ac:dyDescent="0.25">
      <c r="B25" vm="38">
        <f ca="1"/>
        <v>44867</v>
      </c>
      <c r="C25" vm="39">
        <f ca="1"/>
        <v>145.03</v>
      </c>
      <c r="E25" s="4" t="e" cm="1" vm="40">
        <f t="array" aca="1" ref="E25" ca="1">_xlfn._xlws.PY(5,0,E23)</f>
        <v>#VALUE!</v>
      </c>
      <c r="F25" s="4"/>
      <c r="G25" s="4"/>
      <c r="H25" s="4"/>
      <c r="I25" s="4"/>
      <c r="J25" s="4"/>
      <c r="K25" s="4"/>
      <c r="M25" s="4" t="e" cm="1" vm="41">
        <f t="array" aca="1" ref="M25" ca="1">_xlfn._xlws.PY(5,0,M23)</f>
        <v>#VALUE!</v>
      </c>
      <c r="N25" s="4"/>
      <c r="O25" s="4"/>
      <c r="P25" s="4"/>
      <c r="Q25" s="4"/>
      <c r="R25" s="4"/>
      <c r="S25" s="4"/>
    </row>
    <row r="26" spans="2:19" x14ac:dyDescent="0.25">
      <c r="B26" vm="42">
        <f ca="1"/>
        <v>44868</v>
      </c>
      <c r="C26" vm="43">
        <f ca="1"/>
        <v>138.88</v>
      </c>
      <c r="E26" s="4"/>
      <c r="F26" s="4"/>
      <c r="G26" s="4"/>
      <c r="H26" s="4"/>
      <c r="I26" s="4"/>
      <c r="J26" s="4"/>
      <c r="K26" s="4"/>
      <c r="M26" s="4"/>
      <c r="N26" s="4"/>
      <c r="O26" s="4"/>
      <c r="P26" s="4"/>
      <c r="Q26" s="4"/>
      <c r="R26" s="4"/>
      <c r="S26" s="4"/>
    </row>
    <row r="27" spans="2:19" x14ac:dyDescent="0.25">
      <c r="B27" vm="44">
        <f ca="1"/>
        <v>44869</v>
      </c>
      <c r="C27" vm="11">
        <f ca="1"/>
        <v>138.38</v>
      </c>
      <c r="E27" s="4"/>
      <c r="F27" s="4"/>
      <c r="G27" s="4"/>
      <c r="H27" s="4"/>
      <c r="I27" s="4"/>
      <c r="J27" s="4"/>
      <c r="K27" s="4"/>
      <c r="M27" s="4"/>
      <c r="N27" s="4"/>
      <c r="O27" s="4"/>
      <c r="P27" s="4"/>
      <c r="Q27" s="4"/>
      <c r="R27" s="4"/>
      <c r="S27" s="4"/>
    </row>
    <row r="28" spans="2:19" x14ac:dyDescent="0.25">
      <c r="B28" vm="45">
        <f ca="1"/>
        <v>44872</v>
      </c>
      <c r="C28" vm="46">
        <f ca="1"/>
        <v>138.91999999999999</v>
      </c>
      <c r="E28" s="4"/>
      <c r="F28" s="4"/>
      <c r="G28" s="4"/>
      <c r="H28" s="4"/>
      <c r="I28" s="4"/>
      <c r="J28" s="4"/>
      <c r="K28" s="4"/>
      <c r="M28" s="4"/>
      <c r="N28" s="4"/>
      <c r="O28" s="4"/>
      <c r="P28" s="4"/>
      <c r="Q28" s="4"/>
      <c r="R28" s="4"/>
      <c r="S28" s="4"/>
    </row>
    <row r="29" spans="2:19" x14ac:dyDescent="0.25">
      <c r="B29" vm="47">
        <f ca="1"/>
        <v>44873</v>
      </c>
      <c r="C29" vm="48">
        <f ca="1"/>
        <v>139.5</v>
      </c>
      <c r="E29" s="4"/>
      <c r="F29" s="4"/>
      <c r="G29" s="4"/>
      <c r="H29" s="4"/>
      <c r="I29" s="4"/>
      <c r="J29" s="4"/>
      <c r="K29" s="4"/>
      <c r="M29" s="4"/>
      <c r="N29" s="4"/>
      <c r="O29" s="4"/>
      <c r="P29" s="4"/>
      <c r="Q29" s="4"/>
      <c r="R29" s="4"/>
      <c r="S29" s="4"/>
    </row>
    <row r="30" spans="2:19" x14ac:dyDescent="0.25">
      <c r="B30" vm="49">
        <f ca="1"/>
        <v>44874</v>
      </c>
      <c r="C30" vm="50">
        <f ca="1"/>
        <v>134.87</v>
      </c>
      <c r="E30" s="4"/>
      <c r="F30" s="4"/>
      <c r="G30" s="4"/>
      <c r="H30" s="4"/>
      <c r="I30" s="4"/>
      <c r="J30" s="4"/>
      <c r="K30" s="4"/>
      <c r="M30" s="4"/>
      <c r="N30" s="4"/>
      <c r="O30" s="4"/>
      <c r="P30" s="4"/>
      <c r="Q30" s="4"/>
      <c r="R30" s="4"/>
      <c r="S30" s="4"/>
    </row>
    <row r="31" spans="2:19" x14ac:dyDescent="0.25">
      <c r="B31" vm="51">
        <f ca="1"/>
        <v>44875</v>
      </c>
      <c r="C31" vm="52">
        <f ca="1"/>
        <v>146.87</v>
      </c>
      <c r="E31" s="4"/>
      <c r="F31" s="4"/>
      <c r="G31" s="4"/>
      <c r="H31" s="4"/>
      <c r="I31" s="4"/>
      <c r="J31" s="4"/>
      <c r="K31" s="4"/>
      <c r="M31" s="4"/>
      <c r="N31" s="4"/>
      <c r="O31" s="4"/>
      <c r="P31" s="4"/>
      <c r="Q31" s="4"/>
      <c r="R31" s="4"/>
      <c r="S31" s="4"/>
    </row>
    <row r="32" spans="2:19" x14ac:dyDescent="0.25">
      <c r="B32" vm="53">
        <f ca="1"/>
        <v>44876</v>
      </c>
      <c r="C32" vm="54">
        <f ca="1"/>
        <v>149.69999999999999</v>
      </c>
      <c r="E32" s="4"/>
      <c r="F32" s="4"/>
      <c r="G32" s="4"/>
      <c r="H32" s="4"/>
      <c r="I32" s="4"/>
      <c r="J32" s="4"/>
      <c r="K32" s="4"/>
      <c r="M32" s="4"/>
      <c r="N32" s="4"/>
      <c r="O32" s="4"/>
      <c r="P32" s="4"/>
      <c r="Q32" s="4"/>
      <c r="R32" s="4"/>
      <c r="S32" s="4"/>
    </row>
    <row r="33" spans="2:19" x14ac:dyDescent="0.25">
      <c r="B33" vm="55">
        <f ca="1"/>
        <v>44879</v>
      </c>
      <c r="C33" vm="56">
        <f ca="1"/>
        <v>148.28</v>
      </c>
      <c r="E33" s="4"/>
      <c r="F33" s="4"/>
      <c r="G33" s="4"/>
      <c r="H33" s="4"/>
      <c r="I33" s="4"/>
      <c r="J33" s="4"/>
      <c r="K33" s="4"/>
      <c r="M33" s="4"/>
      <c r="N33" s="4"/>
      <c r="O33" s="4"/>
      <c r="P33" s="4"/>
      <c r="Q33" s="4"/>
      <c r="R33" s="4"/>
      <c r="S33" s="4"/>
    </row>
    <row r="34" spans="2:19" x14ac:dyDescent="0.25">
      <c r="B34" vm="57">
        <f ca="1"/>
        <v>44880</v>
      </c>
      <c r="C34" vm="58">
        <f ca="1"/>
        <v>150.04</v>
      </c>
      <c r="E34" s="4"/>
      <c r="F34" s="4"/>
      <c r="G34" s="4"/>
      <c r="H34" s="4"/>
      <c r="I34" s="4"/>
      <c r="J34" s="4"/>
      <c r="K34" s="4"/>
      <c r="M34" s="4"/>
      <c r="N34" s="4"/>
      <c r="O34" s="4"/>
      <c r="P34" s="4"/>
      <c r="Q34" s="4"/>
      <c r="R34" s="4"/>
      <c r="S34" s="4"/>
    </row>
    <row r="35" spans="2:19" x14ac:dyDescent="0.25">
      <c r="B35" vm="59">
        <f ca="1"/>
        <v>44881</v>
      </c>
      <c r="C35" vm="60">
        <f ca="1"/>
        <v>148.79</v>
      </c>
      <c r="E35" s="4"/>
      <c r="F35" s="4"/>
      <c r="G35" s="4"/>
      <c r="H35" s="4"/>
      <c r="I35" s="4"/>
      <c r="J35" s="4"/>
      <c r="K35" s="4"/>
      <c r="M35" s="4"/>
      <c r="N35" s="4"/>
      <c r="O35" s="4"/>
      <c r="P35" s="4"/>
      <c r="Q35" s="4"/>
      <c r="R35" s="4"/>
      <c r="S35" s="4"/>
    </row>
    <row r="36" spans="2:19" x14ac:dyDescent="0.25">
      <c r="B36" vm="61">
        <f ca="1"/>
        <v>44882</v>
      </c>
      <c r="C36" vm="62">
        <f ca="1"/>
        <v>150.72</v>
      </c>
      <c r="E36" s="4"/>
      <c r="F36" s="4"/>
      <c r="G36" s="4"/>
      <c r="H36" s="4"/>
      <c r="I36" s="4"/>
      <c r="J36" s="4"/>
      <c r="K36" s="4"/>
      <c r="M36" s="4"/>
      <c r="N36" s="4"/>
      <c r="O36" s="4"/>
      <c r="P36" s="4"/>
      <c r="Q36" s="4"/>
      <c r="R36" s="4"/>
      <c r="S36" s="4"/>
    </row>
    <row r="37" spans="2:19" x14ac:dyDescent="0.25">
      <c r="B37" vm="63">
        <f ca="1"/>
        <v>44883</v>
      </c>
      <c r="C37" vm="64">
        <f ca="1"/>
        <v>151.29</v>
      </c>
      <c r="E37" s="3"/>
      <c r="F37" s="3"/>
      <c r="G37" s="3"/>
      <c r="H37" s="3"/>
      <c r="I37" s="3"/>
      <c r="J37" s="3"/>
      <c r="K37" s="3"/>
      <c r="M37" s="3"/>
      <c r="N37" s="3"/>
      <c r="O37" s="3"/>
      <c r="P37" s="3"/>
      <c r="Q37" s="3"/>
      <c r="R37" s="3"/>
      <c r="S37" s="3"/>
    </row>
    <row r="38" spans="2:19" x14ac:dyDescent="0.25">
      <c r="B38" vm="65">
        <f ca="1"/>
        <v>44886</v>
      </c>
      <c r="C38" vm="66">
        <f ca="1"/>
        <v>148.01</v>
      </c>
      <c r="E38" s="3"/>
      <c r="F38" s="3"/>
      <c r="G38" s="3"/>
      <c r="H38" s="3"/>
      <c r="I38" s="3"/>
      <c r="J38" s="3"/>
      <c r="K38" s="3"/>
      <c r="M38" s="3"/>
      <c r="N38" s="3"/>
      <c r="O38" s="3"/>
      <c r="P38" s="3"/>
      <c r="Q38" s="3"/>
      <c r="R38" s="3"/>
      <c r="S38" s="3"/>
    </row>
    <row r="39" spans="2:19" x14ac:dyDescent="0.25">
      <c r="B39" vm="67">
        <f ca="1"/>
        <v>44887</v>
      </c>
      <c r="C39" vm="68">
        <f ca="1"/>
        <v>150.18</v>
      </c>
      <c r="E39" s="3"/>
      <c r="F39" s="3"/>
      <c r="G39" s="3"/>
      <c r="H39" s="3"/>
      <c r="I39" s="3"/>
      <c r="J39" s="3"/>
      <c r="K39" s="3"/>
      <c r="M39" s="3"/>
      <c r="N39" s="3"/>
      <c r="O39" s="3"/>
      <c r="P39" s="3"/>
      <c r="Q39" s="3"/>
      <c r="R39" s="3"/>
      <c r="S39" s="3"/>
    </row>
    <row r="40" spans="2:19" x14ac:dyDescent="0.25">
      <c r="B40" vm="69">
        <f ca="1"/>
        <v>44888</v>
      </c>
      <c r="C40" vm="70">
        <f ca="1"/>
        <v>151.07</v>
      </c>
      <c r="E40" s="3"/>
      <c r="F40" s="3"/>
      <c r="G40" s="3"/>
      <c r="H40" s="3"/>
      <c r="I40" s="3"/>
      <c r="J40" s="3"/>
      <c r="K40" s="3"/>
      <c r="M40" s="3"/>
      <c r="N40" s="3"/>
      <c r="O40" s="3"/>
      <c r="P40" s="3"/>
      <c r="Q40" s="3"/>
      <c r="R40" s="3"/>
      <c r="S40" s="3"/>
    </row>
    <row r="41" spans="2:19" x14ac:dyDescent="0.25">
      <c r="B41" vm="71">
        <f ca="1"/>
        <v>44890</v>
      </c>
      <c r="C41" vm="72">
        <f ca="1"/>
        <v>148.11000000000001</v>
      </c>
      <c r="E41" s="3"/>
      <c r="F41" s="3"/>
      <c r="G41" s="3"/>
      <c r="H41" s="3"/>
      <c r="I41" s="3"/>
      <c r="J41" s="3"/>
      <c r="K41" s="3"/>
      <c r="M41" s="3"/>
      <c r="N41" s="3"/>
      <c r="O41" s="3"/>
      <c r="P41" s="3"/>
      <c r="Q41" s="3"/>
      <c r="R41" s="3"/>
      <c r="S41" s="3"/>
    </row>
    <row r="42" spans="2:19" x14ac:dyDescent="0.25">
      <c r="B42" vm="73">
        <f ca="1"/>
        <v>44893</v>
      </c>
      <c r="C42" vm="74">
        <f ca="1"/>
        <v>144.22</v>
      </c>
    </row>
    <row r="43" spans="2:19" x14ac:dyDescent="0.25">
      <c r="B43" vm="75">
        <f ca="1"/>
        <v>44894</v>
      </c>
      <c r="C43" vm="76">
        <f ca="1"/>
        <v>141.16999999999999</v>
      </c>
    </row>
    <row r="44" spans="2:19" x14ac:dyDescent="0.25">
      <c r="B44" vm="77">
        <f ca="1"/>
        <v>44895</v>
      </c>
      <c r="C44" vm="78">
        <f ca="1"/>
        <v>148.03</v>
      </c>
    </row>
    <row r="45" spans="2:19" x14ac:dyDescent="0.25">
      <c r="B45" vm="79">
        <f ca="1"/>
        <v>44896</v>
      </c>
      <c r="C45" vm="80">
        <f ca="1"/>
        <v>148.31</v>
      </c>
    </row>
    <row r="46" spans="2:19" x14ac:dyDescent="0.25">
      <c r="B46" vm="81">
        <f ca="1"/>
        <v>44897</v>
      </c>
      <c r="C46" vm="82">
        <f ca="1"/>
        <v>147.81</v>
      </c>
    </row>
    <row r="47" spans="2:19" x14ac:dyDescent="0.25">
      <c r="B47" vm="83">
        <f ca="1"/>
        <v>44900</v>
      </c>
      <c r="C47" vm="84">
        <f ca="1"/>
        <v>146.63</v>
      </c>
    </row>
    <row r="48" spans="2:19" x14ac:dyDescent="0.25">
      <c r="B48" vm="85">
        <f ca="1"/>
        <v>44901</v>
      </c>
      <c r="C48" vm="86">
        <f ca="1"/>
        <v>142.91</v>
      </c>
    </row>
    <row r="49" spans="2:3" x14ac:dyDescent="0.25">
      <c r="B49" vm="87">
        <f ca="1"/>
        <v>44902</v>
      </c>
      <c r="C49" vm="88">
        <f ca="1"/>
        <v>140.94</v>
      </c>
    </row>
    <row r="50" spans="2:3" x14ac:dyDescent="0.25">
      <c r="B50" vm="89">
        <f ca="1"/>
        <v>44903</v>
      </c>
      <c r="C50" vm="90">
        <f ca="1"/>
        <v>142.65</v>
      </c>
    </row>
    <row r="51" spans="2:3" x14ac:dyDescent="0.25">
      <c r="B51" vm="91">
        <f ca="1"/>
        <v>44904</v>
      </c>
      <c r="C51" vm="92">
        <f ca="1"/>
        <v>142.16</v>
      </c>
    </row>
    <row r="52" spans="2:3" x14ac:dyDescent="0.25">
      <c r="B52" vm="93">
        <f ca="1"/>
        <v>44907</v>
      </c>
      <c r="C52" vm="94">
        <f ca="1"/>
        <v>144.49</v>
      </c>
    </row>
    <row r="53" spans="2:3" x14ac:dyDescent="0.25">
      <c r="B53" vm="95">
        <f ca="1"/>
        <v>44908</v>
      </c>
      <c r="C53" vm="96">
        <f ca="1"/>
        <v>145.47</v>
      </c>
    </row>
    <row r="54" spans="2:3" x14ac:dyDescent="0.25">
      <c r="B54" vm="97">
        <f ca="1"/>
        <v>44909</v>
      </c>
      <c r="C54" vm="98">
        <f ca="1"/>
        <v>143.21</v>
      </c>
    </row>
    <row r="55" spans="2:3" x14ac:dyDescent="0.25">
      <c r="B55" vm="99">
        <f ca="1"/>
        <v>44910</v>
      </c>
      <c r="C55" vm="100">
        <f ca="1"/>
        <v>136.5</v>
      </c>
    </row>
    <row r="56" spans="2:3" x14ac:dyDescent="0.25">
      <c r="B56" vm="101">
        <f ca="1"/>
        <v>44911</v>
      </c>
      <c r="C56" vm="102">
        <f ca="1"/>
        <v>134.51</v>
      </c>
    </row>
    <row r="57" spans="2:3" x14ac:dyDescent="0.25">
      <c r="B57" vm="103">
        <f ca="1"/>
        <v>44914</v>
      </c>
      <c r="C57" vm="104">
        <f ca="1"/>
        <v>132.37</v>
      </c>
    </row>
    <row r="58" spans="2:3" x14ac:dyDescent="0.25">
      <c r="B58" vm="105">
        <f ca="1"/>
        <v>44915</v>
      </c>
      <c r="C58" vm="106">
        <f ca="1"/>
        <v>132.30000000000001</v>
      </c>
    </row>
    <row r="59" spans="2:3" x14ac:dyDescent="0.25">
      <c r="B59" vm="107">
        <f ca="1"/>
        <v>44916</v>
      </c>
      <c r="C59" vm="108">
        <f ca="1"/>
        <v>135.44999999999999</v>
      </c>
    </row>
    <row r="60" spans="2:3" x14ac:dyDescent="0.25">
      <c r="B60" vm="109">
        <f ca="1"/>
        <v>44917</v>
      </c>
      <c r="C60" vm="110">
        <f ca="1"/>
        <v>132.22999999999999</v>
      </c>
    </row>
    <row r="61" spans="2:3" x14ac:dyDescent="0.25">
      <c r="B61" vm="111">
        <f ca="1"/>
        <v>44918</v>
      </c>
      <c r="C61" vm="112">
        <f ca="1"/>
        <v>131.86000000000001</v>
      </c>
    </row>
    <row r="62" spans="2:3" x14ac:dyDescent="0.25">
      <c r="B62" vm="113">
        <f ca="1"/>
        <v>44922</v>
      </c>
      <c r="C62" vm="114">
        <f ca="1"/>
        <v>130.03</v>
      </c>
    </row>
    <row r="63" spans="2:3" x14ac:dyDescent="0.25">
      <c r="B63" vm="115">
        <f ca="1"/>
        <v>44923</v>
      </c>
      <c r="C63" vm="116">
        <f ca="1"/>
        <v>126.04</v>
      </c>
    </row>
    <row r="64" spans="2:3" x14ac:dyDescent="0.25">
      <c r="B64" vm="117">
        <f ca="1"/>
        <v>44924</v>
      </c>
      <c r="C64" vm="118">
        <f ca="1"/>
        <v>129.61000000000001</v>
      </c>
    </row>
    <row r="65" spans="2:3" x14ac:dyDescent="0.25">
      <c r="B65" vm="119">
        <f ca="1"/>
        <v>44925</v>
      </c>
      <c r="C65" vm="120">
        <f ca="1"/>
        <v>129.93</v>
      </c>
    </row>
    <row r="66" spans="2:3" x14ac:dyDescent="0.25">
      <c r="B66" vm="121">
        <f ca="1"/>
        <v>44929</v>
      </c>
      <c r="C66" vm="122">
        <f ca="1"/>
        <v>125.07</v>
      </c>
    </row>
    <row r="67" spans="2:3" x14ac:dyDescent="0.25">
      <c r="B67" vm="123">
        <f ca="1"/>
        <v>44930</v>
      </c>
      <c r="C67" vm="124">
        <f ca="1"/>
        <v>126.36</v>
      </c>
    </row>
    <row r="68" spans="2:3" x14ac:dyDescent="0.25">
      <c r="B68" vm="125">
        <f ca="1"/>
        <v>44931</v>
      </c>
      <c r="C68" vm="126">
        <f ca="1"/>
        <v>125.02</v>
      </c>
    </row>
    <row r="69" spans="2:3" x14ac:dyDescent="0.25">
      <c r="B69" vm="127">
        <f ca="1"/>
        <v>44932</v>
      </c>
      <c r="C69" vm="128">
        <f ca="1"/>
        <v>129.62</v>
      </c>
    </row>
    <row r="70" spans="2:3" x14ac:dyDescent="0.25">
      <c r="B70" vm="129">
        <f ca="1"/>
        <v>44935</v>
      </c>
      <c r="C70" vm="130">
        <f ca="1"/>
        <v>130.15</v>
      </c>
    </row>
    <row r="71" spans="2:3" x14ac:dyDescent="0.25">
      <c r="B71" vm="131">
        <f ca="1"/>
        <v>44936</v>
      </c>
      <c r="C71" vm="132">
        <f ca="1"/>
        <v>130.72999999999999</v>
      </c>
    </row>
    <row r="72" spans="2:3" x14ac:dyDescent="0.25">
      <c r="B72" vm="133">
        <f ca="1"/>
        <v>44937</v>
      </c>
      <c r="C72" vm="134">
        <f ca="1"/>
        <v>133.49</v>
      </c>
    </row>
    <row r="73" spans="2:3" x14ac:dyDescent="0.25">
      <c r="B73" vm="135">
        <f ca="1"/>
        <v>44938</v>
      </c>
      <c r="C73" vm="136">
        <f ca="1"/>
        <v>133.41</v>
      </c>
    </row>
    <row r="74" spans="2:3" x14ac:dyDescent="0.25">
      <c r="B74" vm="137">
        <f ca="1"/>
        <v>44939</v>
      </c>
      <c r="C74" vm="138">
        <f ca="1"/>
        <v>134.76</v>
      </c>
    </row>
    <row r="75" spans="2:3" x14ac:dyDescent="0.25">
      <c r="B75" vm="139">
        <f ca="1"/>
        <v>44943</v>
      </c>
      <c r="C75" vm="140">
        <f ca="1"/>
        <v>135.94</v>
      </c>
    </row>
    <row r="76" spans="2:3" x14ac:dyDescent="0.25">
      <c r="B76" vm="141">
        <f ca="1"/>
        <v>44944</v>
      </c>
      <c r="C76" vm="142">
        <f ca="1"/>
        <v>135.21</v>
      </c>
    </row>
    <row r="77" spans="2:3" x14ac:dyDescent="0.25">
      <c r="B77" vm="143">
        <f ca="1"/>
        <v>44945</v>
      </c>
      <c r="C77" vm="144">
        <f ca="1"/>
        <v>135.27000000000001</v>
      </c>
    </row>
    <row r="78" spans="2:3" x14ac:dyDescent="0.25">
      <c r="B78" vm="145">
        <f ca="1"/>
        <v>44946</v>
      </c>
      <c r="C78" vm="146">
        <f ca="1"/>
        <v>137.87</v>
      </c>
    </row>
    <row r="79" spans="2:3" x14ac:dyDescent="0.25">
      <c r="B79" vm="147">
        <f ca="1"/>
        <v>44949</v>
      </c>
      <c r="C79" vm="148">
        <f ca="1"/>
        <v>141.11000000000001</v>
      </c>
    </row>
    <row r="80" spans="2:3" x14ac:dyDescent="0.25">
      <c r="B80" vm="149">
        <f ca="1"/>
        <v>44950</v>
      </c>
      <c r="C80" vm="150">
        <f ca="1"/>
        <v>142.53</v>
      </c>
    </row>
    <row r="81" spans="2:3" x14ac:dyDescent="0.25">
      <c r="B81" vm="151">
        <f ca="1"/>
        <v>44951</v>
      </c>
      <c r="C81" vm="152">
        <f ca="1"/>
        <v>141.86000000000001</v>
      </c>
    </row>
    <row r="82" spans="2:3" x14ac:dyDescent="0.25">
      <c r="B82" vm="153">
        <f ca="1"/>
        <v>44952</v>
      </c>
      <c r="C82" vm="154">
        <f ca="1"/>
        <v>143.96</v>
      </c>
    </row>
    <row r="83" spans="2:3" x14ac:dyDescent="0.25">
      <c r="B83" vm="155">
        <f ca="1"/>
        <v>44953</v>
      </c>
      <c r="C83" vm="156">
        <f ca="1"/>
        <v>145.93</v>
      </c>
    </row>
    <row r="84" spans="2:3" x14ac:dyDescent="0.25">
      <c r="B84" vm="157">
        <f ca="1"/>
        <v>44956</v>
      </c>
      <c r="C84" vm="158">
        <f ca="1"/>
        <v>143</v>
      </c>
    </row>
    <row r="85" spans="2:3" x14ac:dyDescent="0.25">
      <c r="B85" vm="159">
        <f ca="1"/>
        <v>44957</v>
      </c>
      <c r="C85" vm="160">
        <f ca="1"/>
        <v>144.29</v>
      </c>
    </row>
    <row r="86" spans="2:3" x14ac:dyDescent="0.25">
      <c r="B86" vm="161">
        <f ca="1"/>
        <v>44958</v>
      </c>
      <c r="C86" vm="162">
        <f ca="1"/>
        <v>145.43</v>
      </c>
    </row>
    <row r="87" spans="2:3" x14ac:dyDescent="0.25">
      <c r="B87" vm="163">
        <f ca="1"/>
        <v>44959</v>
      </c>
      <c r="C87" vm="164">
        <f ca="1"/>
        <v>150.82</v>
      </c>
    </row>
    <row r="88" spans="2:3" x14ac:dyDescent="0.25">
      <c r="B88" vm="165">
        <f ca="1"/>
        <v>44960</v>
      </c>
      <c r="C88" vm="166">
        <f ca="1"/>
        <v>154.5</v>
      </c>
    </row>
    <row r="89" spans="2:3" x14ac:dyDescent="0.25">
      <c r="B89" vm="167">
        <f ca="1"/>
        <v>44963</v>
      </c>
      <c r="C89" vm="168">
        <f ca="1"/>
        <v>151.72999999999999</v>
      </c>
    </row>
    <row r="90" spans="2:3" x14ac:dyDescent="0.25">
      <c r="B90" vm="169">
        <f ca="1"/>
        <v>44964</v>
      </c>
      <c r="C90" vm="170">
        <f ca="1"/>
        <v>154.65</v>
      </c>
    </row>
    <row r="91" spans="2:3" x14ac:dyDescent="0.25">
      <c r="B91" vm="171">
        <f ca="1"/>
        <v>44965</v>
      </c>
      <c r="C91" vm="172">
        <f ca="1"/>
        <v>151.91999999999999</v>
      </c>
    </row>
    <row r="92" spans="2:3" x14ac:dyDescent="0.25">
      <c r="B92" vm="173">
        <f ca="1"/>
        <v>44966</v>
      </c>
      <c r="C92" vm="174">
        <f ca="1"/>
        <v>150.87</v>
      </c>
    </row>
    <row r="93" spans="2:3" x14ac:dyDescent="0.25">
      <c r="B93" vm="175">
        <f ca="1"/>
        <v>44967</v>
      </c>
      <c r="C93" vm="176">
        <f ca="1"/>
        <v>151.01</v>
      </c>
    </row>
    <row r="94" spans="2:3" x14ac:dyDescent="0.25">
      <c r="B94" vm="177">
        <f ca="1"/>
        <v>44970</v>
      </c>
      <c r="C94" vm="178">
        <f ca="1"/>
        <v>153.85</v>
      </c>
    </row>
    <row r="95" spans="2:3" x14ac:dyDescent="0.25">
      <c r="B95" vm="179">
        <f ca="1"/>
        <v>44971</v>
      </c>
      <c r="C95" vm="180">
        <f ca="1"/>
        <v>153.19999999999999</v>
      </c>
    </row>
    <row r="96" spans="2:3" x14ac:dyDescent="0.25">
      <c r="B96" vm="181">
        <f ca="1"/>
        <v>44972</v>
      </c>
      <c r="C96" vm="182">
        <f ca="1"/>
        <v>155.33000000000001</v>
      </c>
    </row>
    <row r="97" spans="2:3" x14ac:dyDescent="0.25">
      <c r="B97" vm="183">
        <f ca="1"/>
        <v>44973</v>
      </c>
      <c r="C97" vm="184">
        <f ca="1"/>
        <v>153.71</v>
      </c>
    </row>
    <row r="98" spans="2:3" x14ac:dyDescent="0.25">
      <c r="B98" vm="185">
        <f ca="1"/>
        <v>44974</v>
      </c>
      <c r="C98" vm="186">
        <f ca="1"/>
        <v>152.55000000000001</v>
      </c>
    </row>
    <row r="99" spans="2:3" x14ac:dyDescent="0.25">
      <c r="B99" vm="187">
        <f ca="1"/>
        <v>44978</v>
      </c>
      <c r="C99" vm="188">
        <f ca="1"/>
        <v>148.47999999999999</v>
      </c>
    </row>
    <row r="100" spans="2:3" x14ac:dyDescent="0.25">
      <c r="B100" vm="189">
        <f ca="1"/>
        <v>44979</v>
      </c>
      <c r="C100" vm="190">
        <f ca="1"/>
        <v>148.91</v>
      </c>
    </row>
    <row r="101" spans="2:3" x14ac:dyDescent="0.25">
      <c r="B101" vm="191">
        <f ca="1"/>
        <v>44980</v>
      </c>
      <c r="C101" vm="192">
        <f ca="1"/>
        <v>149.4</v>
      </c>
    </row>
    <row r="102" spans="2:3" x14ac:dyDescent="0.25">
      <c r="B102" vm="193">
        <f ca="1"/>
        <v>44981</v>
      </c>
      <c r="C102" vm="194">
        <f ca="1"/>
        <v>146.71</v>
      </c>
    </row>
    <row r="103" spans="2:3" x14ac:dyDescent="0.25">
      <c r="B103" vm="195">
        <f ca="1"/>
        <v>44984</v>
      </c>
      <c r="C103" vm="196">
        <f ca="1"/>
        <v>147.91999999999999</v>
      </c>
    </row>
    <row r="104" spans="2:3" x14ac:dyDescent="0.25">
      <c r="B104" vm="197">
        <f ca="1"/>
        <v>44985</v>
      </c>
      <c r="C104" vm="198">
        <f ca="1"/>
        <v>147.41</v>
      </c>
    </row>
    <row r="105" spans="2:3" x14ac:dyDescent="0.25">
      <c r="B105" vm="199">
        <f ca="1"/>
        <v>44986</v>
      </c>
      <c r="C105" vm="200">
        <f ca="1"/>
        <v>145.31</v>
      </c>
    </row>
    <row r="106" spans="2:3" x14ac:dyDescent="0.25">
      <c r="B106" vm="201">
        <f ca="1"/>
        <v>44987</v>
      </c>
      <c r="C106" vm="202">
        <f ca="1"/>
        <v>145.91</v>
      </c>
    </row>
    <row r="107" spans="2:3" x14ac:dyDescent="0.25">
      <c r="B107" vm="203">
        <f ca="1"/>
        <v>44988</v>
      </c>
      <c r="C107" vm="204">
        <f ca="1"/>
        <v>151.03</v>
      </c>
    </row>
    <row r="108" spans="2:3" x14ac:dyDescent="0.25">
      <c r="B108" vm="205">
        <f ca="1"/>
        <v>44991</v>
      </c>
      <c r="C108" vm="206">
        <f ca="1"/>
        <v>153.83000000000001</v>
      </c>
    </row>
    <row r="109" spans="2:3" x14ac:dyDescent="0.25">
      <c r="B109" vm="207">
        <f ca="1"/>
        <v>44992</v>
      </c>
      <c r="C109" vm="208">
        <f ca="1"/>
        <v>151.6</v>
      </c>
    </row>
    <row r="110" spans="2:3" x14ac:dyDescent="0.25">
      <c r="B110" vm="209">
        <f ca="1"/>
        <v>44993</v>
      </c>
      <c r="C110" vm="210">
        <f ca="1"/>
        <v>152.87</v>
      </c>
    </row>
    <row r="111" spans="2:3" x14ac:dyDescent="0.25">
      <c r="B111" vm="211">
        <f ca="1"/>
        <v>44994</v>
      </c>
      <c r="C111" vm="212">
        <f ca="1"/>
        <v>150.59</v>
      </c>
    </row>
    <row r="112" spans="2:3" x14ac:dyDescent="0.25">
      <c r="B112" vm="213">
        <f ca="1"/>
        <v>44995</v>
      </c>
      <c r="C112" vm="214">
        <f ca="1"/>
        <v>148.5</v>
      </c>
    </row>
    <row r="113" spans="2:3" x14ac:dyDescent="0.25">
      <c r="B113" vm="215">
        <f ca="1"/>
        <v>44998</v>
      </c>
      <c r="C113" vm="216">
        <f ca="1"/>
        <v>150.47</v>
      </c>
    </row>
    <row r="114" spans="2:3" x14ac:dyDescent="0.25">
      <c r="B114" vm="217">
        <f ca="1"/>
        <v>44999</v>
      </c>
      <c r="C114" vm="218">
        <f ca="1"/>
        <v>152.59</v>
      </c>
    </row>
    <row r="115" spans="2:3" x14ac:dyDescent="0.25">
      <c r="B115" vm="219">
        <f ca="1"/>
        <v>45000</v>
      </c>
      <c r="C115" vm="220">
        <f ca="1"/>
        <v>152.99</v>
      </c>
    </row>
    <row r="116" spans="2:3" x14ac:dyDescent="0.25">
      <c r="B116" vm="221">
        <f ca="1"/>
        <v>45001</v>
      </c>
      <c r="C116" vm="222">
        <f ca="1"/>
        <v>155.85</v>
      </c>
    </row>
    <row r="117" spans="2:3" x14ac:dyDescent="0.25">
      <c r="B117" vm="223">
        <f ca="1"/>
        <v>45002</v>
      </c>
      <c r="C117" vm="224">
        <f ca="1"/>
        <v>155</v>
      </c>
    </row>
    <row r="118" spans="2:3" x14ac:dyDescent="0.25">
      <c r="B118" vm="225">
        <f ca="1"/>
        <v>45005</v>
      </c>
      <c r="C118" vm="226">
        <f ca="1"/>
        <v>157.4</v>
      </c>
    </row>
    <row r="119" spans="2:3" x14ac:dyDescent="0.25">
      <c r="B119" vm="227">
        <f ca="1"/>
        <v>45006</v>
      </c>
      <c r="C119" vm="228">
        <f ca="1"/>
        <v>159.28</v>
      </c>
    </row>
    <row r="120" spans="2:3" x14ac:dyDescent="0.25">
      <c r="B120" vm="229">
        <f ca="1"/>
        <v>45007</v>
      </c>
      <c r="C120" vm="230">
        <f ca="1"/>
        <v>157.83000000000001</v>
      </c>
    </row>
    <row r="121" spans="2:3" x14ac:dyDescent="0.25">
      <c r="B121" vm="231">
        <f ca="1"/>
        <v>45008</v>
      </c>
      <c r="C121" vm="232">
        <f ca="1"/>
        <v>158.93</v>
      </c>
    </row>
    <row r="122" spans="2:3" x14ac:dyDescent="0.25">
      <c r="B122" vm="233">
        <f ca="1"/>
        <v>45009</v>
      </c>
      <c r="C122" vm="234">
        <f ca="1"/>
        <v>160.25</v>
      </c>
    </row>
    <row r="123" spans="2:3" x14ac:dyDescent="0.25">
      <c r="B123" vm="235">
        <f ca="1"/>
        <v>45012</v>
      </c>
      <c r="C123" vm="236">
        <f ca="1"/>
        <v>158.28</v>
      </c>
    </row>
    <row r="124" spans="2:3" x14ac:dyDescent="0.25">
      <c r="B124" vm="237">
        <f ca="1"/>
        <v>45013</v>
      </c>
      <c r="C124" vm="238">
        <f ca="1"/>
        <v>157.65</v>
      </c>
    </row>
    <row r="125" spans="2:3" x14ac:dyDescent="0.25">
      <c r="B125" vm="239">
        <f ca="1"/>
        <v>45014</v>
      </c>
      <c r="C125" vm="240">
        <f ca="1"/>
        <v>160.77000000000001</v>
      </c>
    </row>
    <row r="126" spans="2:3" x14ac:dyDescent="0.25">
      <c r="B126" vm="241">
        <f ca="1"/>
        <v>45015</v>
      </c>
      <c r="C126" vm="242">
        <f ca="1"/>
        <v>162.36000000000001</v>
      </c>
    </row>
    <row r="127" spans="2:3" x14ac:dyDescent="0.25">
      <c r="B127" vm="243">
        <f ca="1"/>
        <v>45016</v>
      </c>
      <c r="C127" vm="244">
        <f ca="1"/>
        <v>164.9</v>
      </c>
    </row>
    <row r="128" spans="2:3" x14ac:dyDescent="0.25">
      <c r="B128" vm="245">
        <f ca="1"/>
        <v>45019</v>
      </c>
      <c r="C128" vm="246">
        <f ca="1"/>
        <v>166.17</v>
      </c>
    </row>
    <row r="129" spans="2:3" x14ac:dyDescent="0.25">
      <c r="B129" vm="247">
        <f ca="1"/>
        <v>45020</v>
      </c>
      <c r="C129" vm="248">
        <f ca="1"/>
        <v>165.63</v>
      </c>
    </row>
    <row r="130" spans="2:3" x14ac:dyDescent="0.25">
      <c r="B130" vm="249">
        <f ca="1"/>
        <v>45021</v>
      </c>
      <c r="C130" vm="250">
        <f ca="1"/>
        <v>163.76</v>
      </c>
    </row>
    <row r="131" spans="2:3" x14ac:dyDescent="0.25">
      <c r="B131" vm="251">
        <f ca="1"/>
        <v>45022</v>
      </c>
      <c r="C131" vm="252">
        <f ca="1"/>
        <v>164.66</v>
      </c>
    </row>
    <row r="132" spans="2:3" x14ac:dyDescent="0.25">
      <c r="B132" vm="253">
        <f ca="1"/>
        <v>45026</v>
      </c>
      <c r="C132" vm="254">
        <f ca="1"/>
        <v>162.03</v>
      </c>
    </row>
    <row r="133" spans="2:3" x14ac:dyDescent="0.25">
      <c r="B133" vm="255">
        <f ca="1"/>
        <v>45027</v>
      </c>
      <c r="C133" vm="256">
        <f ca="1"/>
        <v>160.80000000000001</v>
      </c>
    </row>
    <row r="134" spans="2:3" x14ac:dyDescent="0.25">
      <c r="B134" vm="257">
        <f ca="1"/>
        <v>45028</v>
      </c>
      <c r="C134" vm="258">
        <f ca="1"/>
        <v>160.1</v>
      </c>
    </row>
    <row r="135" spans="2:3" x14ac:dyDescent="0.25">
      <c r="B135" vm="259">
        <f ca="1"/>
        <v>45029</v>
      </c>
      <c r="C135" vm="260">
        <f ca="1"/>
        <v>165.56</v>
      </c>
    </row>
    <row r="136" spans="2:3" x14ac:dyDescent="0.25">
      <c r="B136" vm="261">
        <f ca="1"/>
        <v>45030</v>
      </c>
      <c r="C136" vm="262">
        <f ca="1"/>
        <v>165.21</v>
      </c>
    </row>
    <row r="137" spans="2:3" x14ac:dyDescent="0.25">
      <c r="B137" vm="263">
        <f ca="1"/>
        <v>45033</v>
      </c>
      <c r="C137" vm="264">
        <f ca="1"/>
        <v>165.23</v>
      </c>
    </row>
    <row r="138" spans="2:3" x14ac:dyDescent="0.25">
      <c r="B138" vm="265">
        <f ca="1"/>
        <v>45034</v>
      </c>
      <c r="C138" vm="266">
        <f ca="1"/>
        <v>166.47</v>
      </c>
    </row>
    <row r="139" spans="2:3" x14ac:dyDescent="0.25">
      <c r="B139" vm="267">
        <f ca="1"/>
        <v>45035</v>
      </c>
      <c r="C139" vm="268">
        <f ca="1"/>
        <v>167.63</v>
      </c>
    </row>
    <row r="140" spans="2:3" x14ac:dyDescent="0.25">
      <c r="B140" vm="269">
        <f ca="1"/>
        <v>45036</v>
      </c>
      <c r="C140" vm="270">
        <f ca="1"/>
        <v>166.65</v>
      </c>
    </row>
    <row r="141" spans="2:3" x14ac:dyDescent="0.25">
      <c r="B141" vm="271">
        <f ca="1"/>
        <v>45037</v>
      </c>
      <c r="C141" vm="272">
        <f ca="1"/>
        <v>165.02</v>
      </c>
    </row>
    <row r="142" spans="2:3" x14ac:dyDescent="0.25">
      <c r="B142" vm="273">
        <f ca="1"/>
        <v>45040</v>
      </c>
      <c r="C142" vm="274">
        <f ca="1"/>
        <v>165.33</v>
      </c>
    </row>
    <row r="143" spans="2:3" x14ac:dyDescent="0.25">
      <c r="B143" vm="275">
        <f ca="1"/>
        <v>45041</v>
      </c>
      <c r="C143" vm="276">
        <f ca="1"/>
        <v>163.77000000000001</v>
      </c>
    </row>
    <row r="144" spans="2:3" x14ac:dyDescent="0.25">
      <c r="B144" vm="277">
        <f ca="1"/>
        <v>45042</v>
      </c>
      <c r="C144" vm="250">
        <f ca="1"/>
        <v>163.76</v>
      </c>
    </row>
    <row r="145" spans="2:3" x14ac:dyDescent="0.25">
      <c r="B145" vm="278">
        <f ca="1"/>
        <v>45043</v>
      </c>
      <c r="C145" vm="279">
        <f ca="1"/>
        <v>168.41</v>
      </c>
    </row>
    <row r="146" spans="2:3" x14ac:dyDescent="0.25">
      <c r="B146" vm="280">
        <f ca="1"/>
        <v>45044</v>
      </c>
      <c r="C146" vm="281">
        <f ca="1"/>
        <v>169.68</v>
      </c>
    </row>
    <row r="147" spans="2:3" x14ac:dyDescent="0.25">
      <c r="B147" vm="282">
        <f ca="1"/>
        <v>45047</v>
      </c>
      <c r="C147" vm="283">
        <f ca="1"/>
        <v>169.59</v>
      </c>
    </row>
    <row r="148" spans="2:3" x14ac:dyDescent="0.25">
      <c r="B148" vm="284">
        <f ca="1"/>
        <v>45048</v>
      </c>
      <c r="C148" vm="285">
        <f ca="1"/>
        <v>168.54</v>
      </c>
    </row>
    <row r="149" spans="2:3" x14ac:dyDescent="0.25">
      <c r="B149" vm="286">
        <f ca="1"/>
        <v>45049</v>
      </c>
      <c r="C149" vm="287">
        <f ca="1"/>
        <v>167.45</v>
      </c>
    </row>
    <row r="150" spans="2:3" x14ac:dyDescent="0.25">
      <c r="B150" vm="288">
        <f ca="1"/>
        <v>45050</v>
      </c>
      <c r="C150" vm="289">
        <f ca="1"/>
        <v>165.79</v>
      </c>
    </row>
    <row r="151" spans="2:3" x14ac:dyDescent="0.25">
      <c r="B151" vm="290">
        <f ca="1"/>
        <v>45051</v>
      </c>
      <c r="C151" vm="291">
        <f ca="1"/>
        <v>173.57</v>
      </c>
    </row>
    <row r="152" spans="2:3" x14ac:dyDescent="0.25">
      <c r="B152" vm="292">
        <f ca="1"/>
        <v>45054</v>
      </c>
      <c r="C152" vm="293">
        <f ca="1"/>
        <v>173.5</v>
      </c>
    </row>
    <row r="153" spans="2:3" x14ac:dyDescent="0.25">
      <c r="B153" vm="294">
        <f ca="1"/>
        <v>45055</v>
      </c>
      <c r="C153" vm="295">
        <f ca="1"/>
        <v>171.77</v>
      </c>
    </row>
    <row r="154" spans="2:3" x14ac:dyDescent="0.25">
      <c r="B154" vm="296">
        <f ca="1"/>
        <v>45056</v>
      </c>
      <c r="C154" vm="297">
        <f ca="1"/>
        <v>173.55500000000001</v>
      </c>
    </row>
    <row r="155" spans="2:3" x14ac:dyDescent="0.25">
      <c r="B155" vm="298">
        <f ca="1"/>
        <v>45057</v>
      </c>
      <c r="C155" vm="299">
        <f ca="1"/>
        <v>173.75</v>
      </c>
    </row>
    <row r="156" spans="2:3" x14ac:dyDescent="0.25">
      <c r="B156" vm="300">
        <f ca="1"/>
        <v>45058</v>
      </c>
      <c r="C156" vm="301">
        <f ca="1"/>
        <v>172.57</v>
      </c>
    </row>
    <row r="157" spans="2:3" x14ac:dyDescent="0.25">
      <c r="B157" vm="302">
        <f ca="1"/>
        <v>45061</v>
      </c>
      <c r="C157" vm="303">
        <f ca="1"/>
        <v>172.07</v>
      </c>
    </row>
    <row r="158" spans="2:3" x14ac:dyDescent="0.25">
      <c r="B158" vm="304">
        <f ca="1"/>
        <v>45062</v>
      </c>
      <c r="C158" vm="303">
        <f ca="1"/>
        <v>172.07</v>
      </c>
    </row>
    <row r="159" spans="2:3" x14ac:dyDescent="0.25">
      <c r="B159" vm="305">
        <f ca="1"/>
        <v>45063</v>
      </c>
      <c r="C159" vm="306">
        <f ca="1"/>
        <v>172.69</v>
      </c>
    </row>
    <row r="160" spans="2:3" x14ac:dyDescent="0.25">
      <c r="B160" vm="307">
        <f ca="1"/>
        <v>45064</v>
      </c>
      <c r="C160" vm="308">
        <f ca="1"/>
        <v>175.05</v>
      </c>
    </row>
    <row r="161" spans="2:3" x14ac:dyDescent="0.25">
      <c r="B161" vm="309">
        <f ca="1"/>
        <v>45065</v>
      </c>
      <c r="C161" vm="310">
        <f ca="1"/>
        <v>175.16</v>
      </c>
    </row>
    <row r="162" spans="2:3" x14ac:dyDescent="0.25">
      <c r="B162" vm="311">
        <f ca="1"/>
        <v>45068</v>
      </c>
      <c r="C162" vm="312">
        <f ca="1"/>
        <v>174.2</v>
      </c>
    </row>
    <row r="163" spans="2:3" x14ac:dyDescent="0.25">
      <c r="B163" vm="313">
        <f ca="1"/>
        <v>45069</v>
      </c>
      <c r="C163" vm="314">
        <f ca="1"/>
        <v>171.56</v>
      </c>
    </row>
    <row r="164" spans="2:3" x14ac:dyDescent="0.25">
      <c r="B164" vm="315">
        <f ca="1"/>
        <v>45070</v>
      </c>
      <c r="C164" vm="316">
        <f ca="1"/>
        <v>171.84</v>
      </c>
    </row>
    <row r="165" spans="2:3" x14ac:dyDescent="0.25">
      <c r="B165" vm="317">
        <f ca="1"/>
        <v>45071</v>
      </c>
      <c r="C165" vm="318">
        <f ca="1"/>
        <v>172.99</v>
      </c>
    </row>
    <row r="166" spans="2:3" x14ac:dyDescent="0.25">
      <c r="B166" vm="319">
        <f ca="1"/>
        <v>45072</v>
      </c>
      <c r="C166" vm="320">
        <f ca="1"/>
        <v>175.43</v>
      </c>
    </row>
    <row r="167" spans="2:3" x14ac:dyDescent="0.25">
      <c r="B167" vm="321">
        <f ca="1"/>
        <v>45076</v>
      </c>
      <c r="C167" vm="322">
        <f ca="1"/>
        <v>177.3</v>
      </c>
    </row>
    <row r="168" spans="2:3" x14ac:dyDescent="0.25">
      <c r="B168" vm="323">
        <f ca="1"/>
        <v>45077</v>
      </c>
      <c r="C168" vm="324">
        <f ca="1"/>
        <v>177.25</v>
      </c>
    </row>
    <row r="169" spans="2:3" x14ac:dyDescent="0.25">
      <c r="B169" vm="325">
        <f ca="1"/>
        <v>45078</v>
      </c>
      <c r="C169" vm="326">
        <f ca="1"/>
        <v>180.09</v>
      </c>
    </row>
    <row r="170" spans="2:3" x14ac:dyDescent="0.25">
      <c r="B170" vm="327">
        <f ca="1"/>
        <v>45079</v>
      </c>
      <c r="C170" vm="328">
        <f ca="1"/>
        <v>180.95</v>
      </c>
    </row>
    <row r="171" spans="2:3" x14ac:dyDescent="0.25">
      <c r="B171" vm="329">
        <f ca="1"/>
        <v>45082</v>
      </c>
      <c r="C171" vm="330">
        <f ca="1"/>
        <v>179.58</v>
      </c>
    </row>
    <row r="172" spans="2:3" x14ac:dyDescent="0.25">
      <c r="B172" vm="331">
        <f ca="1"/>
        <v>45083</v>
      </c>
      <c r="C172" vm="332">
        <f ca="1"/>
        <v>179.21</v>
      </c>
    </row>
    <row r="173" spans="2:3" x14ac:dyDescent="0.25">
      <c r="B173" vm="333">
        <f ca="1"/>
        <v>45084</v>
      </c>
      <c r="C173" vm="334">
        <f ca="1"/>
        <v>177.82</v>
      </c>
    </row>
    <row r="174" spans="2:3" x14ac:dyDescent="0.25">
      <c r="B174" vm="335">
        <f ca="1"/>
        <v>45085</v>
      </c>
      <c r="C174" vm="336">
        <f ca="1"/>
        <v>180.57</v>
      </c>
    </row>
    <row r="175" spans="2:3" x14ac:dyDescent="0.25">
      <c r="B175" vm="337">
        <f ca="1"/>
        <v>45086</v>
      </c>
      <c r="C175" vm="338">
        <f ca="1"/>
        <v>180.96</v>
      </c>
    </row>
    <row r="176" spans="2:3" x14ac:dyDescent="0.25">
      <c r="B176" vm="339">
        <f ca="1"/>
        <v>45089</v>
      </c>
      <c r="C176" vm="340">
        <f ca="1"/>
        <v>183.79</v>
      </c>
    </row>
    <row r="177" spans="2:3" x14ac:dyDescent="0.25">
      <c r="B177" vm="341">
        <f ca="1"/>
        <v>45090</v>
      </c>
      <c r="C177" vm="342">
        <f ca="1"/>
        <v>183.31</v>
      </c>
    </row>
    <row r="178" spans="2:3" x14ac:dyDescent="0.25">
      <c r="B178" vm="343">
        <f ca="1"/>
        <v>45091</v>
      </c>
      <c r="C178" vm="344">
        <f ca="1"/>
        <v>183.95</v>
      </c>
    </row>
    <row r="179" spans="2:3" x14ac:dyDescent="0.25">
      <c r="B179" vm="345">
        <f ca="1"/>
        <v>45092</v>
      </c>
      <c r="C179" vm="346">
        <f ca="1"/>
        <v>186.01</v>
      </c>
    </row>
    <row r="180" spans="2:3" x14ac:dyDescent="0.25">
      <c r="B180" vm="347">
        <f ca="1"/>
        <v>45093</v>
      </c>
      <c r="C180" vm="348">
        <f ca="1"/>
        <v>184.92</v>
      </c>
    </row>
    <row r="181" spans="2:3" x14ac:dyDescent="0.25">
      <c r="B181" vm="349">
        <f ca="1"/>
        <v>45097</v>
      </c>
      <c r="C181" vm="350">
        <f ca="1"/>
        <v>185.01</v>
      </c>
    </row>
    <row r="182" spans="2:3" x14ac:dyDescent="0.25">
      <c r="B182" vm="351">
        <f ca="1"/>
        <v>45098</v>
      </c>
      <c r="C182" vm="352">
        <f ca="1"/>
        <v>183.96</v>
      </c>
    </row>
    <row r="183" spans="2:3" x14ac:dyDescent="0.25">
      <c r="B183" vm="353">
        <f ca="1"/>
        <v>45099</v>
      </c>
      <c r="C183" vm="354">
        <f ca="1"/>
        <v>187</v>
      </c>
    </row>
    <row r="184" spans="2:3" x14ac:dyDescent="0.25">
      <c r="B184" vm="355">
        <f ca="1"/>
        <v>45100</v>
      </c>
      <c r="C184" vm="356">
        <f ca="1"/>
        <v>186.68</v>
      </c>
    </row>
    <row r="185" spans="2:3" x14ac:dyDescent="0.25">
      <c r="B185" vm="357">
        <f ca="1"/>
        <v>45103</v>
      </c>
      <c r="C185" vm="358">
        <f ca="1"/>
        <v>185.27</v>
      </c>
    </row>
    <row r="186" spans="2:3" x14ac:dyDescent="0.25">
      <c r="B186" vm="359">
        <f ca="1"/>
        <v>45104</v>
      </c>
      <c r="C186" vm="360">
        <f ca="1"/>
        <v>188.06</v>
      </c>
    </row>
    <row r="187" spans="2:3" x14ac:dyDescent="0.25">
      <c r="B187" vm="361">
        <f ca="1"/>
        <v>45105</v>
      </c>
      <c r="C187" vm="362">
        <f ca="1"/>
        <v>189.25</v>
      </c>
    </row>
    <row r="188" spans="2:3" x14ac:dyDescent="0.25">
      <c r="B188" vm="363">
        <f ca="1"/>
        <v>45106</v>
      </c>
      <c r="C188" vm="364">
        <f ca="1"/>
        <v>189.59</v>
      </c>
    </row>
    <row r="189" spans="2:3" x14ac:dyDescent="0.25">
      <c r="B189" vm="365">
        <f ca="1"/>
        <v>45107</v>
      </c>
      <c r="C189" vm="366">
        <f ca="1"/>
        <v>193.97</v>
      </c>
    </row>
    <row r="190" spans="2:3" x14ac:dyDescent="0.25">
      <c r="B190" vm="367">
        <f ca="1"/>
        <v>45110</v>
      </c>
      <c r="C190" vm="368">
        <f ca="1"/>
        <v>192.46</v>
      </c>
    </row>
    <row r="191" spans="2:3" x14ac:dyDescent="0.25">
      <c r="B191" vm="369">
        <f ca="1"/>
        <v>45112</v>
      </c>
      <c r="C191" vm="370">
        <f ca="1"/>
        <v>191.33</v>
      </c>
    </row>
    <row r="192" spans="2:3" x14ac:dyDescent="0.25">
      <c r="B192" vm="371">
        <f ca="1"/>
        <v>45113</v>
      </c>
      <c r="C192" vm="372">
        <f ca="1"/>
        <v>191.81</v>
      </c>
    </row>
    <row r="193" spans="2:3" x14ac:dyDescent="0.25">
      <c r="B193" vm="373">
        <f ca="1"/>
        <v>45114</v>
      </c>
      <c r="C193" vm="374">
        <f ca="1"/>
        <v>190.68</v>
      </c>
    </row>
    <row r="194" spans="2:3" x14ac:dyDescent="0.25">
      <c r="B194" vm="375">
        <f ca="1"/>
        <v>45117</v>
      </c>
      <c r="C194" vm="376">
        <f ca="1"/>
        <v>188.61</v>
      </c>
    </row>
    <row r="195" spans="2:3" x14ac:dyDescent="0.25">
      <c r="B195" vm="377">
        <f ca="1"/>
        <v>45118</v>
      </c>
      <c r="C195" vm="378">
        <f ca="1"/>
        <v>188.08</v>
      </c>
    </row>
    <row r="196" spans="2:3" x14ac:dyDescent="0.25">
      <c r="B196" vm="379">
        <f ca="1"/>
        <v>45119</v>
      </c>
      <c r="C196" vm="380">
        <f ca="1"/>
        <v>189.77</v>
      </c>
    </row>
    <row r="197" spans="2:3" x14ac:dyDescent="0.25">
      <c r="B197" vm="381">
        <f ca="1"/>
        <v>45120</v>
      </c>
      <c r="C197" vm="382">
        <f ca="1"/>
        <v>190.54</v>
      </c>
    </row>
    <row r="198" spans="2:3" x14ac:dyDescent="0.25">
      <c r="B198" vm="383">
        <f ca="1"/>
        <v>45121</v>
      </c>
      <c r="C198" vm="384">
        <f ca="1"/>
        <v>190.69</v>
      </c>
    </row>
    <row r="199" spans="2:3" x14ac:dyDescent="0.25">
      <c r="B199" vm="385">
        <f ca="1"/>
        <v>45124</v>
      </c>
      <c r="C199" vm="386">
        <f ca="1"/>
        <v>193.99</v>
      </c>
    </row>
    <row r="200" spans="2:3" x14ac:dyDescent="0.25">
      <c r="B200" vm="387">
        <f ca="1"/>
        <v>45125</v>
      </c>
      <c r="C200" vm="388">
        <f ca="1"/>
        <v>193.73</v>
      </c>
    </row>
    <row r="201" spans="2:3" x14ac:dyDescent="0.25">
      <c r="B201" vm="389">
        <f ca="1"/>
        <v>45126</v>
      </c>
      <c r="C201" vm="390">
        <f ca="1"/>
        <v>195.1</v>
      </c>
    </row>
    <row r="202" spans="2:3" x14ac:dyDescent="0.25">
      <c r="B202" vm="391">
        <f ca="1"/>
        <v>45127</v>
      </c>
      <c r="C202" vm="392">
        <f ca="1"/>
        <v>193.13</v>
      </c>
    </row>
    <row r="203" spans="2:3" x14ac:dyDescent="0.25">
      <c r="B203" vm="393">
        <f ca="1"/>
        <v>45128</v>
      </c>
      <c r="C203" vm="394">
        <f ca="1"/>
        <v>191.94</v>
      </c>
    </row>
    <row r="204" spans="2:3" x14ac:dyDescent="0.25">
      <c r="B204" vm="395">
        <f ca="1"/>
        <v>45131</v>
      </c>
      <c r="C204" vm="396">
        <f ca="1"/>
        <v>192.75</v>
      </c>
    </row>
    <row r="205" spans="2:3" x14ac:dyDescent="0.25">
      <c r="B205" vm="397">
        <f ca="1"/>
        <v>45132</v>
      </c>
      <c r="C205" vm="398">
        <f ca="1"/>
        <v>193.62</v>
      </c>
    </row>
    <row r="206" spans="2:3" x14ac:dyDescent="0.25">
      <c r="B206" vm="399">
        <f ca="1"/>
        <v>45133</v>
      </c>
      <c r="C206" vm="400">
        <f ca="1"/>
        <v>194.5</v>
      </c>
    </row>
    <row r="207" spans="2:3" x14ac:dyDescent="0.25">
      <c r="B207" vm="401">
        <f ca="1"/>
        <v>45134</v>
      </c>
      <c r="C207" vm="402">
        <f ca="1"/>
        <v>193.22</v>
      </c>
    </row>
    <row r="208" spans="2:3" x14ac:dyDescent="0.25">
      <c r="B208" vm="403">
        <f ca="1"/>
        <v>45135</v>
      </c>
      <c r="C208" vm="404">
        <f ca="1"/>
        <v>195.83</v>
      </c>
    </row>
    <row r="209" spans="2:3" x14ac:dyDescent="0.25">
      <c r="B209" vm="405">
        <f ca="1"/>
        <v>45138</v>
      </c>
      <c r="C209" vm="406">
        <f ca="1"/>
        <v>196.45</v>
      </c>
    </row>
    <row r="210" spans="2:3" x14ac:dyDescent="0.25">
      <c r="B210" vm="407">
        <f ca="1"/>
        <v>45139</v>
      </c>
      <c r="C210" vm="408">
        <f ca="1"/>
        <v>195.60499999999999</v>
      </c>
    </row>
    <row r="211" spans="2:3" x14ac:dyDescent="0.25">
      <c r="B211" vm="409">
        <f ca="1"/>
        <v>45140</v>
      </c>
      <c r="C211" vm="410">
        <f ca="1"/>
        <v>192.58</v>
      </c>
    </row>
    <row r="212" spans="2:3" x14ac:dyDescent="0.25">
      <c r="B212" vm="411">
        <f ca="1"/>
        <v>45141</v>
      </c>
      <c r="C212" vm="412">
        <f ca="1"/>
        <v>191.17</v>
      </c>
    </row>
    <row r="213" spans="2:3" x14ac:dyDescent="0.25">
      <c r="B213" vm="413">
        <f ca="1"/>
        <v>45142</v>
      </c>
      <c r="C213" vm="414">
        <f ca="1"/>
        <v>181.99</v>
      </c>
    </row>
    <row r="214" spans="2:3" x14ac:dyDescent="0.25">
      <c r="B214" vm="415">
        <f ca="1"/>
        <v>45145</v>
      </c>
      <c r="C214" vm="416">
        <f ca="1"/>
        <v>178.85</v>
      </c>
    </row>
    <row r="215" spans="2:3" x14ac:dyDescent="0.25">
      <c r="B215" vm="417">
        <f ca="1"/>
        <v>45146</v>
      </c>
      <c r="C215" vm="418">
        <f ca="1"/>
        <v>179.8</v>
      </c>
    </row>
    <row r="216" spans="2:3" x14ac:dyDescent="0.25">
      <c r="B216" vm="419">
        <f ca="1"/>
        <v>45147</v>
      </c>
      <c r="C216" vm="420">
        <f ca="1"/>
        <v>178.19</v>
      </c>
    </row>
    <row r="217" spans="2:3" x14ac:dyDescent="0.25">
      <c r="B217" vm="421">
        <f ca="1"/>
        <v>45148</v>
      </c>
      <c r="C217" vm="422">
        <f ca="1"/>
        <v>177.97</v>
      </c>
    </row>
    <row r="218" spans="2:3" x14ac:dyDescent="0.25">
      <c r="B218" vm="423">
        <f ca="1"/>
        <v>45149</v>
      </c>
      <c r="C218" vm="424">
        <f ca="1"/>
        <v>177.79</v>
      </c>
    </row>
    <row r="219" spans="2:3" x14ac:dyDescent="0.25">
      <c r="B219" vm="425">
        <f ca="1"/>
        <v>45152</v>
      </c>
      <c r="C219" vm="426">
        <f ca="1"/>
        <v>179.46</v>
      </c>
    </row>
    <row r="220" spans="2:3" x14ac:dyDescent="0.25">
      <c r="B220" vm="427">
        <f ca="1"/>
        <v>45153</v>
      </c>
      <c r="C220" vm="428">
        <f ca="1"/>
        <v>177.45</v>
      </c>
    </row>
    <row r="221" spans="2:3" x14ac:dyDescent="0.25">
      <c r="B221" vm="429">
        <f ca="1"/>
        <v>45154</v>
      </c>
      <c r="C221" vm="430">
        <f ca="1"/>
        <v>176.57</v>
      </c>
    </row>
    <row r="222" spans="2:3" x14ac:dyDescent="0.25">
      <c r="B222" vm="431">
        <f ca="1"/>
        <v>45155</v>
      </c>
      <c r="C222" vm="432">
        <f ca="1"/>
        <v>174</v>
      </c>
    </row>
    <row r="223" spans="2:3" x14ac:dyDescent="0.25">
      <c r="B223" vm="433">
        <f ca="1"/>
        <v>45156</v>
      </c>
      <c r="C223" vm="434">
        <f ca="1"/>
        <v>174.49</v>
      </c>
    </row>
    <row r="224" spans="2:3" x14ac:dyDescent="0.25">
      <c r="B224" vm="435">
        <f ca="1"/>
        <v>45159</v>
      </c>
      <c r="C224" vm="436">
        <f ca="1"/>
        <v>175.84</v>
      </c>
    </row>
    <row r="225" spans="2:3" x14ac:dyDescent="0.25">
      <c r="B225" vm="437">
        <f ca="1"/>
        <v>45160</v>
      </c>
      <c r="C225" vm="438">
        <f ca="1"/>
        <v>177.23</v>
      </c>
    </row>
    <row r="226" spans="2:3" x14ac:dyDescent="0.25">
      <c r="B226" vm="439">
        <f ca="1"/>
        <v>45161</v>
      </c>
      <c r="C226" vm="440">
        <f ca="1"/>
        <v>181.12</v>
      </c>
    </row>
    <row r="227" spans="2:3" x14ac:dyDescent="0.25">
      <c r="B227" vm="441">
        <f ca="1"/>
        <v>45162</v>
      </c>
      <c r="C227" vm="442">
        <f ca="1"/>
        <v>176.38</v>
      </c>
    </row>
    <row r="228" spans="2:3" x14ac:dyDescent="0.25">
      <c r="B228" vm="443">
        <f ca="1"/>
        <v>45163</v>
      </c>
      <c r="C228" vm="444">
        <f ca="1"/>
        <v>178.61</v>
      </c>
    </row>
    <row r="229" spans="2:3" x14ac:dyDescent="0.25">
      <c r="B229" vm="445">
        <f ca="1"/>
        <v>45166</v>
      </c>
      <c r="C229" vm="446">
        <f ca="1"/>
        <v>180.19</v>
      </c>
    </row>
    <row r="230" spans="2:3" x14ac:dyDescent="0.25">
      <c r="B230" vm="447">
        <f ca="1"/>
        <v>45167</v>
      </c>
      <c r="C230" vm="448">
        <f ca="1"/>
        <v>184.12</v>
      </c>
    </row>
    <row r="231" spans="2:3" x14ac:dyDescent="0.25">
      <c r="B231" vm="449">
        <f ca="1"/>
        <v>45168</v>
      </c>
      <c r="C231" vm="450">
        <f ca="1"/>
        <v>187.65</v>
      </c>
    </row>
    <row r="232" spans="2:3" x14ac:dyDescent="0.25">
      <c r="B232" vm="451">
        <f ca="1"/>
        <v>45169</v>
      </c>
      <c r="C232" vm="452">
        <f ca="1"/>
        <v>187.87</v>
      </c>
    </row>
    <row r="233" spans="2:3" x14ac:dyDescent="0.25">
      <c r="B233" vm="453">
        <f ca="1"/>
        <v>45170</v>
      </c>
      <c r="C233" vm="454">
        <f ca="1"/>
        <v>189.46</v>
      </c>
    </row>
    <row r="234" spans="2:3" x14ac:dyDescent="0.25">
      <c r="B234" vm="455">
        <f ca="1"/>
        <v>45174</v>
      </c>
      <c r="C234" vm="456">
        <f ca="1"/>
        <v>189.7</v>
      </c>
    </row>
    <row r="235" spans="2:3" x14ac:dyDescent="0.25">
      <c r="B235" vm="457">
        <f ca="1"/>
        <v>45175</v>
      </c>
      <c r="C235" vm="458">
        <f ca="1"/>
        <v>182.91</v>
      </c>
    </row>
    <row r="236" spans="2:3" x14ac:dyDescent="0.25">
      <c r="B236" vm="459">
        <f ca="1"/>
        <v>45176</v>
      </c>
      <c r="C236" vm="460">
        <f ca="1"/>
        <v>177.56</v>
      </c>
    </row>
    <row r="237" spans="2:3" x14ac:dyDescent="0.25">
      <c r="B237" vm="461">
        <f ca="1"/>
        <v>45177</v>
      </c>
      <c r="C237" vm="462">
        <f ca="1"/>
        <v>178.18</v>
      </c>
    </row>
    <row r="238" spans="2:3" x14ac:dyDescent="0.25">
      <c r="B238" vm="463">
        <f ca="1"/>
        <v>45180</v>
      </c>
      <c r="C238" vm="464">
        <f ca="1"/>
        <v>179.36</v>
      </c>
    </row>
    <row r="239" spans="2:3" x14ac:dyDescent="0.25">
      <c r="B239" vm="465">
        <f ca="1"/>
        <v>45181</v>
      </c>
      <c r="C239" vm="466">
        <f ca="1"/>
        <v>176.3</v>
      </c>
    </row>
    <row r="240" spans="2:3" x14ac:dyDescent="0.25">
      <c r="B240" vm="467">
        <f ca="1"/>
        <v>45182</v>
      </c>
      <c r="C240" vm="468">
        <f ca="1"/>
        <v>174.21</v>
      </c>
    </row>
    <row r="241" spans="2:3" x14ac:dyDescent="0.25">
      <c r="B241" vm="469">
        <f ca="1"/>
        <v>45183</v>
      </c>
      <c r="C241" vm="470">
        <f ca="1"/>
        <v>175.74</v>
      </c>
    </row>
    <row r="242" spans="2:3" x14ac:dyDescent="0.25">
      <c r="B242" vm="471">
        <f ca="1"/>
        <v>45184</v>
      </c>
      <c r="C242" vm="472">
        <f ca="1"/>
        <v>175.01</v>
      </c>
    </row>
    <row r="243" spans="2:3" x14ac:dyDescent="0.25">
      <c r="B243" vm="473">
        <f ca="1"/>
        <v>45187</v>
      </c>
      <c r="C243" vm="422">
        <f ca="1"/>
        <v>177.97</v>
      </c>
    </row>
    <row r="244" spans="2:3" x14ac:dyDescent="0.25">
      <c r="B244" vm="474">
        <f ca="1"/>
        <v>45188</v>
      </c>
      <c r="C244" vm="475">
        <f ca="1"/>
        <v>179.07</v>
      </c>
    </row>
    <row r="245" spans="2:3" x14ac:dyDescent="0.25">
      <c r="B245" vm="476">
        <f ca="1"/>
        <v>45189</v>
      </c>
      <c r="C245" vm="477">
        <f ca="1"/>
        <v>175.49</v>
      </c>
    </row>
    <row r="246" spans="2:3" x14ac:dyDescent="0.25">
      <c r="B246" vm="478">
        <f ca="1"/>
        <v>45190</v>
      </c>
      <c r="C246" vm="479">
        <f ca="1"/>
        <v>173.93</v>
      </c>
    </row>
    <row r="247" spans="2:3" x14ac:dyDescent="0.25">
      <c r="B247" vm="480">
        <f ca="1"/>
        <v>45191</v>
      </c>
      <c r="C247" vm="481">
        <f ca="1"/>
        <v>174.79</v>
      </c>
    </row>
    <row r="248" spans="2:3" x14ac:dyDescent="0.25">
      <c r="B248" vm="482">
        <f ca="1"/>
        <v>45194</v>
      </c>
      <c r="C248" vm="483">
        <f ca="1"/>
        <v>176.08</v>
      </c>
    </row>
    <row r="249" spans="2:3" x14ac:dyDescent="0.25">
      <c r="B249" vm="484">
        <f ca="1"/>
        <v>45195</v>
      </c>
      <c r="C249" vm="485">
        <f ca="1"/>
        <v>171.96</v>
      </c>
    </row>
    <row r="250" spans="2:3" x14ac:dyDescent="0.25">
      <c r="B250" vm="486">
        <f ca="1"/>
        <v>45196</v>
      </c>
      <c r="C250" vm="487">
        <f ca="1"/>
        <v>170.43</v>
      </c>
    </row>
    <row r="251" spans="2:3" x14ac:dyDescent="0.25">
      <c r="B251" vm="488">
        <f ca="1"/>
        <v>45197</v>
      </c>
      <c r="C251" vm="489">
        <f ca="1"/>
        <v>170.69</v>
      </c>
    </row>
    <row r="252" spans="2:3" x14ac:dyDescent="0.25">
      <c r="B252" vm="490">
        <f ca="1"/>
        <v>45198</v>
      </c>
      <c r="C252" vm="491">
        <f ca="1"/>
        <v>171.21</v>
      </c>
    </row>
    <row r="253" spans="2:3" x14ac:dyDescent="0.25">
      <c r="B253" vm="492">
        <f ca="1"/>
        <v>45201</v>
      </c>
      <c r="C253" vm="299">
        <f ca="1"/>
        <v>173.75</v>
      </c>
    </row>
    <row r="254" spans="2:3" x14ac:dyDescent="0.25">
      <c r="B254" vm="493">
        <f ca="1"/>
        <v>45202</v>
      </c>
      <c r="C254" vm="494">
        <f ca="1"/>
        <v>172.4</v>
      </c>
    </row>
    <row r="255" spans="2:3" x14ac:dyDescent="0.25">
      <c r="B255" vm="495">
        <f ca="1"/>
        <v>45203</v>
      </c>
      <c r="C255" vm="496">
        <f ca="1"/>
        <v>173.66</v>
      </c>
    </row>
    <row r="256" spans="2:3" x14ac:dyDescent="0.25">
      <c r="B256" vm="497">
        <f ca="1"/>
        <v>45204</v>
      </c>
      <c r="C256" vm="498">
        <f ca="1"/>
        <v>174.91</v>
      </c>
    </row>
    <row r="257" spans="2:3" x14ac:dyDescent="0.25">
      <c r="B257" vm="499">
        <f ca="1"/>
        <v>45205</v>
      </c>
      <c r="C257" vm="500">
        <f ca="1"/>
        <v>177.49</v>
      </c>
    </row>
  </sheetData>
  <mergeCells count="2">
    <mergeCell ref="E25:K41"/>
    <mergeCell ref="M25:S4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Burgess</dc:creator>
  <cp:lastModifiedBy>Nicholas Burgess</cp:lastModifiedBy>
  <dcterms:created xsi:type="dcterms:W3CDTF">2023-10-09T09:28:19Z</dcterms:created>
  <dcterms:modified xsi:type="dcterms:W3CDTF">2023-10-09T10:26:26Z</dcterms:modified>
</cp:coreProperties>
</file>