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755"/>
  </bookViews>
  <sheets>
    <sheet name="ZeroRate" sheetId="1" r:id="rId1"/>
  </sheets>
  <calcPr calcId="145621" calcMode="manual" calcCompleted="0" calcOnSave="0"/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6" i="1"/>
  <c r="C6" i="1"/>
  <c r="D6" i="1" s="1"/>
  <c r="F6" i="1" s="1"/>
  <c r="B7" i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C105" i="1" s="1"/>
  <c r="D105" i="1" s="1"/>
  <c r="F105" i="1" s="1"/>
  <c r="I6" i="1" l="1"/>
  <c r="J6" i="1" s="1"/>
  <c r="G6" i="1"/>
  <c r="H6" i="1" s="1"/>
  <c r="C95" i="1"/>
  <c r="D95" i="1" s="1"/>
  <c r="F95" i="1" s="1"/>
  <c r="C102" i="1"/>
  <c r="D102" i="1" s="1"/>
  <c r="F102" i="1" s="1"/>
  <c r="C98" i="1"/>
  <c r="D98" i="1" s="1"/>
  <c r="F98" i="1" s="1"/>
  <c r="C94" i="1"/>
  <c r="D94" i="1" s="1"/>
  <c r="F94" i="1" s="1"/>
  <c r="C90" i="1"/>
  <c r="D90" i="1" s="1"/>
  <c r="F90" i="1" s="1"/>
  <c r="C86" i="1"/>
  <c r="D86" i="1" s="1"/>
  <c r="F86" i="1" s="1"/>
  <c r="C82" i="1"/>
  <c r="D82" i="1" s="1"/>
  <c r="F82" i="1" s="1"/>
  <c r="C78" i="1"/>
  <c r="D78" i="1" s="1"/>
  <c r="F78" i="1" s="1"/>
  <c r="C74" i="1"/>
  <c r="D74" i="1" s="1"/>
  <c r="F74" i="1" s="1"/>
  <c r="C70" i="1"/>
  <c r="D70" i="1" s="1"/>
  <c r="F70" i="1" s="1"/>
  <c r="C66" i="1"/>
  <c r="D66" i="1" s="1"/>
  <c r="F66" i="1" s="1"/>
  <c r="C62" i="1"/>
  <c r="D62" i="1" s="1"/>
  <c r="F62" i="1" s="1"/>
  <c r="C58" i="1"/>
  <c r="D58" i="1" s="1"/>
  <c r="F58" i="1" s="1"/>
  <c r="C54" i="1"/>
  <c r="D54" i="1" s="1"/>
  <c r="F54" i="1" s="1"/>
  <c r="C50" i="1"/>
  <c r="D50" i="1" s="1"/>
  <c r="F50" i="1" s="1"/>
  <c r="C46" i="1"/>
  <c r="D46" i="1" s="1"/>
  <c r="F46" i="1" s="1"/>
  <c r="C42" i="1"/>
  <c r="D42" i="1" s="1"/>
  <c r="F42" i="1" s="1"/>
  <c r="C38" i="1"/>
  <c r="D38" i="1" s="1"/>
  <c r="F38" i="1" s="1"/>
  <c r="C34" i="1"/>
  <c r="D34" i="1" s="1"/>
  <c r="F34" i="1" s="1"/>
  <c r="C30" i="1"/>
  <c r="D30" i="1" s="1"/>
  <c r="F30" i="1" s="1"/>
  <c r="C26" i="1"/>
  <c r="D26" i="1" s="1"/>
  <c r="F26" i="1" s="1"/>
  <c r="C22" i="1"/>
  <c r="D22" i="1" s="1"/>
  <c r="F22" i="1" s="1"/>
  <c r="C18" i="1"/>
  <c r="D18" i="1" s="1"/>
  <c r="F18" i="1" s="1"/>
  <c r="C14" i="1"/>
  <c r="D14" i="1" s="1"/>
  <c r="F14" i="1" s="1"/>
  <c r="C10" i="1"/>
  <c r="D10" i="1" s="1"/>
  <c r="F10" i="1" s="1"/>
  <c r="C99" i="1"/>
  <c r="D99" i="1" s="1"/>
  <c r="F99" i="1" s="1"/>
  <c r="C91" i="1"/>
  <c r="D91" i="1" s="1"/>
  <c r="F91" i="1" s="1"/>
  <c r="C83" i="1"/>
  <c r="D83" i="1" s="1"/>
  <c r="F83" i="1" s="1"/>
  <c r="C75" i="1"/>
  <c r="D75" i="1" s="1"/>
  <c r="F75" i="1" s="1"/>
  <c r="C71" i="1"/>
  <c r="D71" i="1" s="1"/>
  <c r="F71" i="1" s="1"/>
  <c r="C63" i="1"/>
  <c r="D63" i="1" s="1"/>
  <c r="F63" i="1" s="1"/>
  <c r="C59" i="1"/>
  <c r="D59" i="1" s="1"/>
  <c r="F59" i="1" s="1"/>
  <c r="C51" i="1"/>
  <c r="D51" i="1" s="1"/>
  <c r="F51" i="1" s="1"/>
  <c r="C43" i="1"/>
  <c r="D43" i="1" s="1"/>
  <c r="F43" i="1" s="1"/>
  <c r="C35" i="1"/>
  <c r="D35" i="1" s="1"/>
  <c r="F35" i="1" s="1"/>
  <c r="C27" i="1"/>
  <c r="D27" i="1" s="1"/>
  <c r="F27" i="1" s="1"/>
  <c r="C101" i="1"/>
  <c r="D101" i="1" s="1"/>
  <c r="F101" i="1" s="1"/>
  <c r="C97" i="1"/>
  <c r="D97" i="1" s="1"/>
  <c r="F97" i="1" s="1"/>
  <c r="C93" i="1"/>
  <c r="D93" i="1" s="1"/>
  <c r="F93" i="1" s="1"/>
  <c r="C89" i="1"/>
  <c r="D89" i="1" s="1"/>
  <c r="F89" i="1" s="1"/>
  <c r="C85" i="1"/>
  <c r="D85" i="1" s="1"/>
  <c r="F85" i="1" s="1"/>
  <c r="C81" i="1"/>
  <c r="D81" i="1" s="1"/>
  <c r="F81" i="1" s="1"/>
  <c r="C77" i="1"/>
  <c r="D77" i="1" s="1"/>
  <c r="F77" i="1" s="1"/>
  <c r="C73" i="1"/>
  <c r="D73" i="1" s="1"/>
  <c r="F73" i="1" s="1"/>
  <c r="C69" i="1"/>
  <c r="D69" i="1" s="1"/>
  <c r="F69" i="1" s="1"/>
  <c r="C65" i="1"/>
  <c r="D65" i="1" s="1"/>
  <c r="F65" i="1" s="1"/>
  <c r="C61" i="1"/>
  <c r="D61" i="1" s="1"/>
  <c r="F61" i="1" s="1"/>
  <c r="C57" i="1"/>
  <c r="D57" i="1" s="1"/>
  <c r="F57" i="1" s="1"/>
  <c r="C53" i="1"/>
  <c r="D53" i="1" s="1"/>
  <c r="F53" i="1" s="1"/>
  <c r="C49" i="1"/>
  <c r="D49" i="1" s="1"/>
  <c r="F49" i="1" s="1"/>
  <c r="C45" i="1"/>
  <c r="D45" i="1" s="1"/>
  <c r="F45" i="1" s="1"/>
  <c r="C41" i="1"/>
  <c r="D41" i="1" s="1"/>
  <c r="F41" i="1" s="1"/>
  <c r="C37" i="1"/>
  <c r="D37" i="1" s="1"/>
  <c r="F37" i="1" s="1"/>
  <c r="C33" i="1"/>
  <c r="D33" i="1" s="1"/>
  <c r="F33" i="1" s="1"/>
  <c r="C29" i="1"/>
  <c r="D29" i="1" s="1"/>
  <c r="F29" i="1" s="1"/>
  <c r="C25" i="1"/>
  <c r="D25" i="1" s="1"/>
  <c r="F25" i="1" s="1"/>
  <c r="C21" i="1"/>
  <c r="D21" i="1" s="1"/>
  <c r="F21" i="1" s="1"/>
  <c r="C17" i="1"/>
  <c r="D17" i="1" s="1"/>
  <c r="F17" i="1" s="1"/>
  <c r="C13" i="1"/>
  <c r="D13" i="1" s="1"/>
  <c r="F13" i="1" s="1"/>
  <c r="C9" i="1"/>
  <c r="D9" i="1" s="1"/>
  <c r="F9" i="1" s="1"/>
  <c r="C104" i="1"/>
  <c r="D104" i="1" s="1"/>
  <c r="F104" i="1" s="1"/>
  <c r="C100" i="1"/>
  <c r="D100" i="1" s="1"/>
  <c r="F100" i="1" s="1"/>
  <c r="C96" i="1"/>
  <c r="D96" i="1" s="1"/>
  <c r="F96" i="1" s="1"/>
  <c r="C92" i="1"/>
  <c r="D92" i="1" s="1"/>
  <c r="F92" i="1" s="1"/>
  <c r="C88" i="1"/>
  <c r="D88" i="1" s="1"/>
  <c r="F88" i="1" s="1"/>
  <c r="C84" i="1"/>
  <c r="D84" i="1" s="1"/>
  <c r="F84" i="1" s="1"/>
  <c r="C80" i="1"/>
  <c r="D80" i="1" s="1"/>
  <c r="F80" i="1" s="1"/>
  <c r="C76" i="1"/>
  <c r="D76" i="1" s="1"/>
  <c r="F76" i="1" s="1"/>
  <c r="C72" i="1"/>
  <c r="D72" i="1" s="1"/>
  <c r="F72" i="1" s="1"/>
  <c r="C68" i="1"/>
  <c r="D68" i="1" s="1"/>
  <c r="F68" i="1" s="1"/>
  <c r="C64" i="1"/>
  <c r="D64" i="1" s="1"/>
  <c r="F64" i="1" s="1"/>
  <c r="C60" i="1"/>
  <c r="D60" i="1" s="1"/>
  <c r="F60" i="1" s="1"/>
  <c r="C56" i="1"/>
  <c r="D56" i="1" s="1"/>
  <c r="F56" i="1" s="1"/>
  <c r="C52" i="1"/>
  <c r="D52" i="1" s="1"/>
  <c r="F52" i="1" s="1"/>
  <c r="C48" i="1"/>
  <c r="D48" i="1" s="1"/>
  <c r="F48" i="1" s="1"/>
  <c r="C44" i="1"/>
  <c r="D44" i="1" s="1"/>
  <c r="F44" i="1" s="1"/>
  <c r="C40" i="1"/>
  <c r="D40" i="1" s="1"/>
  <c r="F40" i="1" s="1"/>
  <c r="C36" i="1"/>
  <c r="D36" i="1" s="1"/>
  <c r="F36" i="1" s="1"/>
  <c r="C32" i="1"/>
  <c r="D32" i="1" s="1"/>
  <c r="F32" i="1" s="1"/>
  <c r="C28" i="1"/>
  <c r="D28" i="1" s="1"/>
  <c r="F28" i="1" s="1"/>
  <c r="C24" i="1"/>
  <c r="D24" i="1" s="1"/>
  <c r="F24" i="1" s="1"/>
  <c r="C20" i="1"/>
  <c r="D20" i="1" s="1"/>
  <c r="F20" i="1" s="1"/>
  <c r="C16" i="1"/>
  <c r="D16" i="1" s="1"/>
  <c r="F16" i="1" s="1"/>
  <c r="C12" i="1"/>
  <c r="D12" i="1" s="1"/>
  <c r="F12" i="1" s="1"/>
  <c r="C8" i="1"/>
  <c r="D8" i="1" s="1"/>
  <c r="F8" i="1" s="1"/>
  <c r="C103" i="1"/>
  <c r="D103" i="1" s="1"/>
  <c r="F103" i="1" s="1"/>
  <c r="C87" i="1"/>
  <c r="D87" i="1" s="1"/>
  <c r="F87" i="1" s="1"/>
  <c r="C79" i="1"/>
  <c r="D79" i="1" s="1"/>
  <c r="F79" i="1" s="1"/>
  <c r="C67" i="1"/>
  <c r="D67" i="1" s="1"/>
  <c r="F67" i="1" s="1"/>
  <c r="C55" i="1"/>
  <c r="D55" i="1" s="1"/>
  <c r="F55" i="1" s="1"/>
  <c r="C47" i="1"/>
  <c r="D47" i="1" s="1"/>
  <c r="F47" i="1" s="1"/>
  <c r="C39" i="1"/>
  <c r="D39" i="1" s="1"/>
  <c r="F39" i="1" s="1"/>
  <c r="C31" i="1"/>
  <c r="D31" i="1" s="1"/>
  <c r="F31" i="1" s="1"/>
  <c r="C23" i="1"/>
  <c r="D23" i="1" s="1"/>
  <c r="F23" i="1" s="1"/>
  <c r="C19" i="1"/>
  <c r="D19" i="1" s="1"/>
  <c r="F19" i="1" s="1"/>
  <c r="C15" i="1"/>
  <c r="D15" i="1" s="1"/>
  <c r="F15" i="1" s="1"/>
  <c r="C11" i="1"/>
  <c r="D11" i="1" s="1"/>
  <c r="F11" i="1" s="1"/>
  <c r="C7" i="1"/>
  <c r="D7" i="1" s="1"/>
  <c r="F7" i="1" s="1"/>
  <c r="G7" i="1" s="1"/>
  <c r="H7" i="1" s="1"/>
  <c r="I7" i="1" l="1"/>
  <c r="G8" i="1"/>
  <c r="H8" i="1" s="1"/>
  <c r="I8" i="1" l="1"/>
  <c r="J7" i="1"/>
  <c r="G9" i="1"/>
  <c r="H9" i="1" s="1"/>
  <c r="I9" i="1" l="1"/>
  <c r="J8" i="1"/>
  <c r="G10" i="1"/>
  <c r="H10" i="1" s="1"/>
  <c r="I10" i="1" l="1"/>
  <c r="J9" i="1"/>
  <c r="G11" i="1"/>
  <c r="H11" i="1" s="1"/>
  <c r="I11" i="1" l="1"/>
  <c r="J10" i="1"/>
  <c r="G12" i="1"/>
  <c r="H12" i="1" s="1"/>
  <c r="I12" i="1" l="1"/>
  <c r="J11" i="1"/>
  <c r="G13" i="1"/>
  <c r="H13" i="1" s="1"/>
  <c r="I13" i="1" l="1"/>
  <c r="J12" i="1"/>
  <c r="G14" i="1"/>
  <c r="G15" i="1" s="1"/>
  <c r="H14" i="1" l="1"/>
  <c r="I14" i="1"/>
  <c r="J13" i="1"/>
  <c r="H15" i="1"/>
  <c r="G16" i="1"/>
  <c r="I15" i="1" l="1"/>
  <c r="J14" i="1"/>
  <c r="H16" i="1"/>
  <c r="G17" i="1"/>
  <c r="I16" i="1" l="1"/>
  <c r="J15" i="1"/>
  <c r="H17" i="1"/>
  <c r="G18" i="1"/>
  <c r="I17" i="1" l="1"/>
  <c r="J16" i="1"/>
  <c r="H18" i="1"/>
  <c r="G19" i="1"/>
  <c r="I18" i="1" l="1"/>
  <c r="J17" i="1"/>
  <c r="H19" i="1"/>
  <c r="G20" i="1"/>
  <c r="I19" i="1" l="1"/>
  <c r="J18" i="1"/>
  <c r="H20" i="1"/>
  <c r="G21" i="1"/>
  <c r="I20" i="1" l="1"/>
  <c r="J19" i="1"/>
  <c r="H21" i="1"/>
  <c r="G22" i="1"/>
  <c r="I21" i="1" l="1"/>
  <c r="J20" i="1"/>
  <c r="H22" i="1"/>
  <c r="G23" i="1"/>
  <c r="I22" i="1" l="1"/>
  <c r="J21" i="1"/>
  <c r="H23" i="1"/>
  <c r="G24" i="1"/>
  <c r="I23" i="1" l="1"/>
  <c r="J22" i="1"/>
  <c r="H24" i="1"/>
  <c r="G25" i="1"/>
  <c r="I24" i="1" l="1"/>
  <c r="J23" i="1"/>
  <c r="H25" i="1"/>
  <c r="G26" i="1"/>
  <c r="I25" i="1" l="1"/>
  <c r="J24" i="1"/>
  <c r="H26" i="1"/>
  <c r="G27" i="1"/>
  <c r="I26" i="1" l="1"/>
  <c r="J25" i="1"/>
  <c r="H27" i="1"/>
  <c r="G28" i="1"/>
  <c r="I27" i="1" l="1"/>
  <c r="J26" i="1"/>
  <c r="H28" i="1"/>
  <c r="G29" i="1"/>
  <c r="I28" i="1" l="1"/>
  <c r="J27" i="1"/>
  <c r="H29" i="1"/>
  <c r="G30" i="1"/>
  <c r="I29" i="1" l="1"/>
  <c r="J28" i="1"/>
  <c r="H30" i="1"/>
  <c r="G31" i="1"/>
  <c r="I30" i="1" l="1"/>
  <c r="J29" i="1"/>
  <c r="H31" i="1"/>
  <c r="G32" i="1"/>
  <c r="I31" i="1" l="1"/>
  <c r="J30" i="1"/>
  <c r="H32" i="1"/>
  <c r="G33" i="1"/>
  <c r="I32" i="1" l="1"/>
  <c r="J31" i="1"/>
  <c r="H33" i="1"/>
  <c r="G34" i="1"/>
  <c r="I33" i="1" l="1"/>
  <c r="J32" i="1"/>
  <c r="H34" i="1"/>
  <c r="G35" i="1"/>
  <c r="I34" i="1" l="1"/>
  <c r="J33" i="1"/>
  <c r="H35" i="1"/>
  <c r="G36" i="1"/>
  <c r="I35" i="1" l="1"/>
  <c r="J34" i="1"/>
  <c r="H36" i="1"/>
  <c r="G37" i="1"/>
  <c r="I36" i="1" l="1"/>
  <c r="J35" i="1"/>
  <c r="H37" i="1"/>
  <c r="G38" i="1"/>
  <c r="I37" i="1" l="1"/>
  <c r="J36" i="1"/>
  <c r="H38" i="1"/>
  <c r="G39" i="1"/>
  <c r="I38" i="1" l="1"/>
  <c r="J37" i="1"/>
  <c r="H39" i="1"/>
  <c r="G40" i="1"/>
  <c r="I39" i="1" l="1"/>
  <c r="J38" i="1"/>
  <c r="H40" i="1"/>
  <c r="G41" i="1"/>
  <c r="I40" i="1" l="1"/>
  <c r="J39" i="1"/>
  <c r="H41" i="1"/>
  <c r="G42" i="1"/>
  <c r="I41" i="1" l="1"/>
  <c r="J40" i="1"/>
  <c r="H42" i="1"/>
  <c r="G43" i="1"/>
  <c r="I42" i="1" l="1"/>
  <c r="J41" i="1"/>
  <c r="H43" i="1"/>
  <c r="G44" i="1"/>
  <c r="I43" i="1" l="1"/>
  <c r="J42" i="1"/>
  <c r="H44" i="1"/>
  <c r="G45" i="1"/>
  <c r="I44" i="1" l="1"/>
  <c r="J43" i="1"/>
  <c r="H45" i="1"/>
  <c r="G46" i="1"/>
  <c r="I45" i="1" l="1"/>
  <c r="J44" i="1"/>
  <c r="H46" i="1"/>
  <c r="G47" i="1"/>
  <c r="I46" i="1" l="1"/>
  <c r="J45" i="1"/>
  <c r="H47" i="1"/>
  <c r="G48" i="1"/>
  <c r="I47" i="1" l="1"/>
  <c r="J46" i="1"/>
  <c r="H48" i="1"/>
  <c r="G49" i="1"/>
  <c r="I48" i="1" l="1"/>
  <c r="J47" i="1"/>
  <c r="H49" i="1"/>
  <c r="G50" i="1"/>
  <c r="I49" i="1" l="1"/>
  <c r="J48" i="1"/>
  <c r="H50" i="1"/>
  <c r="G51" i="1"/>
  <c r="I50" i="1" l="1"/>
  <c r="J49" i="1"/>
  <c r="H51" i="1"/>
  <c r="G52" i="1"/>
  <c r="I51" i="1" l="1"/>
  <c r="J50" i="1"/>
  <c r="H52" i="1"/>
  <c r="G53" i="1"/>
  <c r="I52" i="1" l="1"/>
  <c r="J51" i="1"/>
  <c r="H53" i="1"/>
  <c r="G54" i="1"/>
  <c r="I53" i="1" l="1"/>
  <c r="J52" i="1"/>
  <c r="H54" i="1"/>
  <c r="G55" i="1"/>
  <c r="I54" i="1" l="1"/>
  <c r="J53" i="1"/>
  <c r="H55" i="1"/>
  <c r="G56" i="1"/>
  <c r="I55" i="1" l="1"/>
  <c r="J54" i="1"/>
  <c r="H56" i="1"/>
  <c r="G57" i="1"/>
  <c r="I56" i="1" l="1"/>
  <c r="J55" i="1"/>
  <c r="H57" i="1"/>
  <c r="G58" i="1"/>
  <c r="I57" i="1" l="1"/>
  <c r="J56" i="1"/>
  <c r="H58" i="1"/>
  <c r="G59" i="1"/>
  <c r="I58" i="1" l="1"/>
  <c r="J57" i="1"/>
  <c r="H59" i="1"/>
  <c r="G60" i="1"/>
  <c r="I59" i="1" l="1"/>
  <c r="J58" i="1"/>
  <c r="H60" i="1"/>
  <c r="G61" i="1"/>
  <c r="I60" i="1" l="1"/>
  <c r="J59" i="1"/>
  <c r="H61" i="1"/>
  <c r="G62" i="1"/>
  <c r="I61" i="1" l="1"/>
  <c r="J60" i="1"/>
  <c r="H62" i="1"/>
  <c r="G63" i="1"/>
  <c r="I62" i="1" l="1"/>
  <c r="J61" i="1"/>
  <c r="H63" i="1"/>
  <c r="G64" i="1"/>
  <c r="I63" i="1" l="1"/>
  <c r="J62" i="1"/>
  <c r="H64" i="1"/>
  <c r="G65" i="1"/>
  <c r="I64" i="1" l="1"/>
  <c r="J63" i="1"/>
  <c r="H65" i="1"/>
  <c r="G66" i="1"/>
  <c r="I65" i="1" l="1"/>
  <c r="J64" i="1"/>
  <c r="H66" i="1"/>
  <c r="G67" i="1"/>
  <c r="I66" i="1" l="1"/>
  <c r="J65" i="1"/>
  <c r="H67" i="1"/>
  <c r="G68" i="1"/>
  <c r="I67" i="1" l="1"/>
  <c r="J66" i="1"/>
  <c r="H68" i="1"/>
  <c r="G69" i="1"/>
  <c r="I68" i="1" l="1"/>
  <c r="J67" i="1"/>
  <c r="H69" i="1"/>
  <c r="G70" i="1"/>
  <c r="I69" i="1" l="1"/>
  <c r="J68" i="1"/>
  <c r="H70" i="1"/>
  <c r="G71" i="1"/>
  <c r="I70" i="1" l="1"/>
  <c r="J69" i="1"/>
  <c r="H71" i="1"/>
  <c r="G72" i="1"/>
  <c r="I71" i="1" l="1"/>
  <c r="J70" i="1"/>
  <c r="H72" i="1"/>
  <c r="G73" i="1"/>
  <c r="I72" i="1" l="1"/>
  <c r="J71" i="1"/>
  <c r="H73" i="1"/>
  <c r="G74" i="1"/>
  <c r="I73" i="1" l="1"/>
  <c r="J72" i="1"/>
  <c r="H74" i="1"/>
  <c r="G75" i="1"/>
  <c r="I74" i="1" l="1"/>
  <c r="J73" i="1"/>
  <c r="H75" i="1"/>
  <c r="G76" i="1"/>
  <c r="I75" i="1" l="1"/>
  <c r="J74" i="1"/>
  <c r="H76" i="1"/>
  <c r="G77" i="1"/>
  <c r="I76" i="1" l="1"/>
  <c r="J75" i="1"/>
  <c r="H77" i="1"/>
  <c r="G78" i="1"/>
  <c r="I77" i="1" l="1"/>
  <c r="J76" i="1"/>
  <c r="H78" i="1"/>
  <c r="G79" i="1"/>
  <c r="I78" i="1" l="1"/>
  <c r="J77" i="1"/>
  <c r="H79" i="1"/>
  <c r="G80" i="1"/>
  <c r="I79" i="1" l="1"/>
  <c r="J78" i="1"/>
  <c r="H80" i="1"/>
  <c r="G81" i="1"/>
  <c r="I80" i="1" l="1"/>
  <c r="J79" i="1"/>
  <c r="H81" i="1"/>
  <c r="G82" i="1"/>
  <c r="I81" i="1" l="1"/>
  <c r="J80" i="1"/>
  <c r="H82" i="1"/>
  <c r="G83" i="1"/>
  <c r="I82" i="1" l="1"/>
  <c r="J81" i="1"/>
  <c r="H83" i="1"/>
  <c r="G84" i="1"/>
  <c r="I83" i="1" l="1"/>
  <c r="J82" i="1"/>
  <c r="H84" i="1"/>
  <c r="G85" i="1"/>
  <c r="I84" i="1" l="1"/>
  <c r="J83" i="1"/>
  <c r="H85" i="1"/>
  <c r="G86" i="1"/>
  <c r="I85" i="1" l="1"/>
  <c r="J84" i="1"/>
  <c r="H86" i="1"/>
  <c r="G87" i="1"/>
  <c r="I86" i="1" l="1"/>
  <c r="J85" i="1"/>
  <c r="H87" i="1"/>
  <c r="G88" i="1"/>
  <c r="I87" i="1" l="1"/>
  <c r="J86" i="1"/>
  <c r="H88" i="1"/>
  <c r="G89" i="1"/>
  <c r="I88" i="1" l="1"/>
  <c r="J87" i="1"/>
  <c r="H89" i="1"/>
  <c r="G90" i="1"/>
  <c r="I89" i="1" l="1"/>
  <c r="J88" i="1"/>
  <c r="H90" i="1"/>
  <c r="G91" i="1"/>
  <c r="I90" i="1" l="1"/>
  <c r="J89" i="1"/>
  <c r="H91" i="1"/>
  <c r="G92" i="1"/>
  <c r="I91" i="1" l="1"/>
  <c r="J90" i="1"/>
  <c r="H92" i="1"/>
  <c r="G93" i="1"/>
  <c r="I92" i="1" l="1"/>
  <c r="J91" i="1"/>
  <c r="H93" i="1"/>
  <c r="G94" i="1"/>
  <c r="I93" i="1" l="1"/>
  <c r="J92" i="1"/>
  <c r="H94" i="1"/>
  <c r="G95" i="1"/>
  <c r="I94" i="1" l="1"/>
  <c r="J93" i="1"/>
  <c r="H95" i="1"/>
  <c r="G96" i="1"/>
  <c r="I95" i="1" l="1"/>
  <c r="J94" i="1"/>
  <c r="H96" i="1"/>
  <c r="G97" i="1"/>
  <c r="I96" i="1" l="1"/>
  <c r="J95" i="1"/>
  <c r="H97" i="1"/>
  <c r="G98" i="1"/>
  <c r="I97" i="1" l="1"/>
  <c r="J96" i="1"/>
  <c r="H98" i="1"/>
  <c r="G99" i="1"/>
  <c r="I98" i="1" l="1"/>
  <c r="J97" i="1"/>
  <c r="H99" i="1"/>
  <c r="G100" i="1"/>
  <c r="I99" i="1" l="1"/>
  <c r="J98" i="1"/>
  <c r="H100" i="1"/>
  <c r="G101" i="1"/>
  <c r="I100" i="1" l="1"/>
  <c r="J99" i="1"/>
  <c r="H101" i="1"/>
  <c r="G102" i="1"/>
  <c r="I101" i="1" l="1"/>
  <c r="J100" i="1"/>
  <c r="H102" i="1"/>
  <c r="G103" i="1"/>
  <c r="I102" i="1" l="1"/>
  <c r="J101" i="1"/>
  <c r="H103" i="1"/>
  <c r="G104" i="1"/>
  <c r="I103" i="1" l="1"/>
  <c r="J102" i="1"/>
  <c r="H104" i="1"/>
  <c r="G105" i="1"/>
  <c r="H105" i="1" s="1"/>
  <c r="H3" i="1" s="1"/>
  <c r="I104" i="1" l="1"/>
  <c r="J103" i="1"/>
  <c r="I105" i="1" l="1"/>
  <c r="J105" i="1" s="1"/>
  <c r="J3" i="1" s="1"/>
  <c r="L3" i="1" s="1"/>
  <c r="J104" i="1"/>
</calcChain>
</file>

<file path=xl/sharedStrings.xml><?xml version="1.0" encoding="utf-8"?>
<sst xmlns="http://schemas.openxmlformats.org/spreadsheetml/2006/main" count="13" uniqueCount="11">
  <si>
    <t>Start</t>
  </si>
  <si>
    <t>nDays</t>
  </si>
  <si>
    <t>DailyRate</t>
  </si>
  <si>
    <t>YearFrac</t>
  </si>
  <si>
    <t>CmpFactor</t>
  </si>
  <si>
    <t>CmpRate</t>
  </si>
  <si>
    <t>DiscFactor</t>
  </si>
  <si>
    <t>FastRate</t>
  </si>
  <si>
    <t>End</t>
  </si>
  <si>
    <t>Rate</t>
  </si>
  <si>
    <t>+/-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</si>
</sst>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d\,\ d\-mmm\-yy"/>
    <numFmt numFmtId="167" formatCode="#,##0.0000"/>
    <numFmt numFmtId="169" formatCode="#,##0.000000"/>
    <numFmt numFmtId="171" formatCode="0.0000%"/>
  </numFmts>
  <fonts count="3" x14ac:knownFonts="1">
    <font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171" fontId="0" fillId="0" borderId="0" xfId="0" applyNumberFormat="1" applyAlignment="1">
      <alignment horizontal="center" vertical="center"/>
    </xf>
    <xf numFmtId="10" fontId="0" fillId="2" borderId="0" xfId="0" applyNumberFormat="1" applyFill="1" applyAlignment="1">
      <alignment horizontal="center" vertical="center"/>
    </xf>
    <xf numFmtId="169" fontId="1" fillId="0" borderId="0" xfId="0" applyNumberFormat="1" applyFont="1" applyAlignment="1">
      <alignment horizontal="center" vertical="center"/>
    </xf>
    <xf numFmtId="171" fontId="1" fillId="0" borderId="0" xfId="0" applyNumberFormat="1" applyFont="1" applyAlignment="1">
      <alignment horizontal="center" vertical="center"/>
    </xf>
    <xf numFmtId="169" fontId="2" fillId="0" borderId="0" xfId="0" applyNumberFormat="1" applyFont="1" applyAlignment="1">
      <alignment horizontal="center" vertical="center"/>
    </xf>
    <xf numFmtId="171" fontId="2" fillId="0" borderId="0" xfId="0" applyNumberFormat="1" applyFont="1" applyAlignment="1">
      <alignment horizontal="center" vertical="center"/>
    </xf>
    <xf numFmtId="0" fontId="0" fillId="0" borderId="0" xfId="0" quotePrefix="1" applyAlignment="1">
      <alignment horizontal="center" vertical="center"/>
    </xf>
    <xf numFmtId="171" fontId="1" fillId="3" borderId="0" xfId="0" applyNumberFormat="1" applyFont="1" applyFill="1" applyAlignment="1">
      <alignment horizontal="center" vertical="center"/>
    </xf>
    <xf numFmtId="171" fontId="2" fillId="4" borderId="0" xfId="0" applyNumberFormat="1" applyFont="1" applyFill="1" applyAlignment="1">
      <alignment horizontal="center" vertical="center"/>
    </xf>
    <xf numFmtId="171" fontId="0" fillId="5" borderId="0" xfId="0" applyNumberForma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05"/>
  <sheetViews>
    <sheetView tabSelected="1" workbookViewId="0"/>
  </sheetViews>
  <sheetFormatPr defaultRowHeight="15" x14ac:dyDescent="0.25"/>
  <cols>
    <col min="2" max="3" width="15.140625" style="1" bestFit="1" customWidth="1"/>
    <col min="4" max="6" width="9.140625" style="2"/>
    <col min="7" max="7" width="12.7109375" style="2" customWidth="1"/>
    <col min="8" max="8" width="12.7109375" style="5" customWidth="1"/>
    <col min="9" max="10" width="12.7109375" style="2" customWidth="1"/>
  </cols>
  <sheetData>
    <row r="2" spans="2:12" x14ac:dyDescent="0.25">
      <c r="E2" s="2" t="s">
        <v>9</v>
      </c>
      <c r="H2" s="5" t="s">
        <v>5</v>
      </c>
      <c r="J2" s="5" t="s">
        <v>7</v>
      </c>
      <c r="L2" s="11" t="s">
        <v>10</v>
      </c>
    </row>
    <row r="3" spans="2:12" x14ac:dyDescent="0.25">
      <c r="E3" s="6">
        <v>0.05</v>
      </c>
      <c r="H3" s="12">
        <f ca="1">H105</f>
        <v>1.0076438966757584E-2</v>
      </c>
      <c r="J3" s="13">
        <f ca="1">J105</f>
        <v>1.0076438966757362E-2</v>
      </c>
      <c r="L3" s="14">
        <f ca="1">J3-H3</f>
        <v>-2.2204460492503131E-16</v>
      </c>
    </row>
    <row r="5" spans="2:12" x14ac:dyDescent="0.25">
      <c r="B5" s="1" t="s">
        <v>0</v>
      </c>
      <c r="C5" s="1" t="s">
        <v>8</v>
      </c>
      <c r="D5" s="2" t="s">
        <v>1</v>
      </c>
      <c r="E5" s="2" t="s">
        <v>2</v>
      </c>
      <c r="F5" s="2" t="s">
        <v>3</v>
      </c>
      <c r="G5" s="2" t="s">
        <v>4</v>
      </c>
      <c r="H5" s="5" t="s">
        <v>5</v>
      </c>
      <c r="I5" s="2" t="s">
        <v>6</v>
      </c>
      <c r="J5" s="2" t="s">
        <v>7</v>
      </c>
    </row>
    <row r="6" spans="2:12" x14ac:dyDescent="0.25">
      <c r="B6" s="1">
        <v>44174</v>
      </c>
      <c r="C6" s="1">
        <f ca="1">IF(WEEKDAY(B6,2)=5,B6+3,B6+1)</f>
        <v>44175</v>
      </c>
      <c r="D6" s="2">
        <f ca="1">C6-B6</f>
        <v>1</v>
      </c>
      <c r="E6" s="3">
        <f ca="1">RAND()*$E$3</f>
        <v>3.2696847723188711E-2</v>
      </c>
      <c r="F6" s="4">
        <f ca="1">D6/365</f>
        <v>2.7397260273972603E-3</v>
      </c>
      <c r="G6" s="7">
        <f ca="1">(1+E6*F6)</f>
        <v>1.000089580404721</v>
      </c>
      <c r="H6" s="8">
        <f ca="1">G6-1</f>
        <v>8.9580404720956963E-5</v>
      </c>
      <c r="I6" s="9">
        <f ca="1">1/(1+E6*F6)</f>
        <v>0.99991042761920912</v>
      </c>
      <c r="J6" s="10">
        <f ca="1">1/I6-1</f>
        <v>8.9580404720956963E-5</v>
      </c>
    </row>
    <row r="7" spans="2:12" x14ac:dyDescent="0.25">
      <c r="B7" s="1">
        <f ca="1">IF(WEEKDAY(B6,2)=6,B6+3,IF(WEEKDAY(B6,2)=7,B6+2, B6+1))</f>
        <v>44175</v>
      </c>
      <c r="C7" s="1">
        <f t="shared" ref="C7:C70" ca="1" si="0">IF(WEEKDAY(B7,2)=5,B7+3,B7+1)</f>
        <v>44176</v>
      </c>
      <c r="D7" s="2">
        <f t="shared" ref="D7:D70" ca="1" si="1">C7-B7</f>
        <v>1</v>
      </c>
      <c r="E7" s="3">
        <f t="shared" ref="E7:E70" ca="1" si="2">RAND()*$E$3</f>
        <v>3.1777830644584823E-2</v>
      </c>
      <c r="F7" s="4">
        <f t="shared" ref="F7:F70" ca="1" si="3">D7/365</f>
        <v>2.7397260273972603E-3</v>
      </c>
      <c r="G7" s="7">
        <f ca="1">(1+E7*F7)*G6</f>
        <v>1.0001766507535306</v>
      </c>
      <c r="H7" s="8">
        <f t="shared" ref="H7:H70" ca="1" si="4">G7-1</f>
        <v>1.7665075353057169E-4</v>
      </c>
      <c r="I7" s="9">
        <f ca="1">1/(1+E7*F7)*I6</f>
        <v>0.99982338044644659</v>
      </c>
      <c r="J7" s="10">
        <f t="shared" ref="J7:J70" ca="1" si="5">1/I7-1</f>
        <v>1.7665075353057169E-4</v>
      </c>
    </row>
    <row r="8" spans="2:12" x14ac:dyDescent="0.25">
      <c r="B8" s="1">
        <f t="shared" ref="B8" ca="1" si="6">IF(WEEKDAY(B7,2)=6,B7+3,IF(WEEKDAY(B7,2)=7,B7+2, B7+1))</f>
        <v>44176</v>
      </c>
      <c r="C8" s="1">
        <f t="shared" ca="1" si="0"/>
        <v>44179</v>
      </c>
      <c r="D8" s="2">
        <f t="shared" ca="1" si="1"/>
        <v>3</v>
      </c>
      <c r="E8" s="3">
        <f t="shared" ca="1" si="2"/>
        <v>4.6919391774944724E-2</v>
      </c>
      <c r="F8" s="4">
        <f t="shared" ca="1" si="3"/>
        <v>8.21917808219178E-3</v>
      </c>
      <c r="G8" s="7">
        <f t="shared" ref="G8:G71" ca="1" si="7">(1+E8*F8)*G7</f>
        <v>1.0005623577134282</v>
      </c>
      <c r="H8" s="8">
        <f t="shared" ca="1" si="4"/>
        <v>5.6235771342816321E-4</v>
      </c>
      <c r="I8" s="9">
        <f t="shared" ref="I8:I71" ca="1" si="8">1/(1+E8*F8)*I7</f>
        <v>0.99943795835502625</v>
      </c>
      <c r="J8" s="10">
        <f t="shared" ca="1" si="5"/>
        <v>5.6235771342816321E-4</v>
      </c>
    </row>
    <row r="9" spans="2:12" x14ac:dyDescent="0.25">
      <c r="B9" s="1">
        <f ca="1">IF(WEEKDAY(B8,2)=5,B8+3,IF(WEEKDAY(B8,2)=6,B8+2, B8+1))</f>
        <v>44179</v>
      </c>
      <c r="C9" s="1">
        <f t="shared" ca="1" si="0"/>
        <v>44180</v>
      </c>
      <c r="D9" s="2">
        <f t="shared" ca="1" si="1"/>
        <v>1</v>
      </c>
      <c r="E9" s="3">
        <f t="shared" ca="1" si="2"/>
        <v>1.8161568329067224E-2</v>
      </c>
      <c r="F9" s="4">
        <f t="shared" ca="1" si="3"/>
        <v>2.7397260273972603E-3</v>
      </c>
      <c r="G9" s="7">
        <f t="shared" ca="1" si="7"/>
        <v>1.0006121434165163</v>
      </c>
      <c r="H9" s="8">
        <f t="shared" ca="1" si="4"/>
        <v>6.1214341651627535E-4</v>
      </c>
      <c r="I9" s="9">
        <f t="shared" ca="1" si="8"/>
        <v>0.99938823107380448</v>
      </c>
      <c r="J9" s="10">
        <f t="shared" ca="1" si="5"/>
        <v>6.1214341651605331E-4</v>
      </c>
    </row>
    <row r="10" spans="2:12" x14ac:dyDescent="0.25">
      <c r="B10" s="1">
        <f t="shared" ref="B10:B73" ca="1" si="9">IF(WEEKDAY(B9,2)=5,B9+3,IF(WEEKDAY(B9,2)=6,B9+2, B9+1))</f>
        <v>44180</v>
      </c>
      <c r="C10" s="1">
        <f t="shared" ca="1" si="0"/>
        <v>44181</v>
      </c>
      <c r="D10" s="2">
        <f t="shared" ca="1" si="1"/>
        <v>1</v>
      </c>
      <c r="E10" s="3">
        <f t="shared" ca="1" si="2"/>
        <v>1.3347405129717289E-2</v>
      </c>
      <c r="F10" s="4">
        <f t="shared" ca="1" si="3"/>
        <v>2.7397260273972603E-3</v>
      </c>
      <c r="G10" s="7">
        <f t="shared" ca="1" si="7"/>
        <v>1.0006487340347516</v>
      </c>
      <c r="H10" s="8">
        <f t="shared" ca="1" si="4"/>
        <v>6.4873403475163016E-4</v>
      </c>
      <c r="I10" s="9">
        <f t="shared" ca="1" si="8"/>
        <v>0.9993516865482498</v>
      </c>
      <c r="J10" s="10">
        <f t="shared" ca="1" si="5"/>
        <v>6.4873403475163016E-4</v>
      </c>
    </row>
    <row r="11" spans="2:12" x14ac:dyDescent="0.25">
      <c r="B11" s="1">
        <f t="shared" ca="1" si="9"/>
        <v>44181</v>
      </c>
      <c r="C11" s="1">
        <f t="shared" ca="1" si="0"/>
        <v>44182</v>
      </c>
      <c r="D11" s="2">
        <f t="shared" ca="1" si="1"/>
        <v>1</v>
      </c>
      <c r="E11" s="3">
        <f t="shared" ca="1" si="2"/>
        <v>2.1349782602038077E-2</v>
      </c>
      <c r="F11" s="4">
        <f t="shared" ca="1" si="3"/>
        <v>2.7397260273972603E-3</v>
      </c>
      <c r="G11" s="7">
        <f t="shared" ca="1" si="7"/>
        <v>1.0007072645359372</v>
      </c>
      <c r="H11" s="8">
        <f t="shared" ca="1" si="4"/>
        <v>7.0726453593716876E-4</v>
      </c>
      <c r="I11" s="9">
        <f t="shared" ca="1" si="8"/>
        <v>0.99929323533364678</v>
      </c>
      <c r="J11" s="10">
        <f t="shared" ca="1" si="5"/>
        <v>7.0726453593694671E-4</v>
      </c>
    </row>
    <row r="12" spans="2:12" x14ac:dyDescent="0.25">
      <c r="B12" s="1">
        <f t="shared" ca="1" si="9"/>
        <v>44182</v>
      </c>
      <c r="C12" s="1">
        <f t="shared" ca="1" si="0"/>
        <v>44183</v>
      </c>
      <c r="D12" s="2">
        <f t="shared" ca="1" si="1"/>
        <v>1</v>
      </c>
      <c r="E12" s="3">
        <f t="shared" ca="1" si="2"/>
        <v>1.2777794297007528E-2</v>
      </c>
      <c r="F12" s="4">
        <f t="shared" ca="1" si="3"/>
        <v>2.7397260273972603E-3</v>
      </c>
      <c r="G12" s="7">
        <f t="shared" ca="1" si="7"/>
        <v>1.0007422969512185</v>
      </c>
      <c r="H12" s="8">
        <f t="shared" ca="1" si="4"/>
        <v>7.4229695121852401E-4</v>
      </c>
      <c r="I12" s="9">
        <f t="shared" ca="1" si="8"/>
        <v>0.99925825364483956</v>
      </c>
      <c r="J12" s="10">
        <f t="shared" ca="1" si="5"/>
        <v>7.4229695121852401E-4</v>
      </c>
    </row>
    <row r="13" spans="2:12" x14ac:dyDescent="0.25">
      <c r="B13" s="1">
        <f t="shared" ca="1" si="9"/>
        <v>44183</v>
      </c>
      <c r="C13" s="1">
        <f t="shared" ca="1" si="0"/>
        <v>44186</v>
      </c>
      <c r="D13" s="2">
        <f t="shared" ca="1" si="1"/>
        <v>3</v>
      </c>
      <c r="E13" s="3">
        <f t="shared" ca="1" si="2"/>
        <v>1.7641844898177956E-2</v>
      </c>
      <c r="F13" s="4">
        <f t="shared" ca="1" si="3"/>
        <v>8.21917808219178E-3</v>
      </c>
      <c r="G13" s="7">
        <f t="shared" ca="1" si="7"/>
        <v>1.0008874060502804</v>
      </c>
      <c r="H13" s="8">
        <f t="shared" ca="1" si="4"/>
        <v>8.8740605028037045E-4</v>
      </c>
      <c r="I13" s="9">
        <f t="shared" ca="1" si="8"/>
        <v>0.99911338074101441</v>
      </c>
      <c r="J13" s="10">
        <f t="shared" ca="1" si="5"/>
        <v>8.8740605028037045E-4</v>
      </c>
    </row>
    <row r="14" spans="2:12" x14ac:dyDescent="0.25">
      <c r="B14" s="1">
        <f t="shared" ca="1" si="9"/>
        <v>44186</v>
      </c>
      <c r="C14" s="1">
        <f t="shared" ca="1" si="0"/>
        <v>44187</v>
      </c>
      <c r="D14" s="2">
        <f t="shared" ca="1" si="1"/>
        <v>1</v>
      </c>
      <c r="E14" s="3">
        <f t="shared" ca="1" si="2"/>
        <v>2.0328389348498628E-2</v>
      </c>
      <c r="F14" s="4">
        <f t="shared" ca="1" si="3"/>
        <v>2.7397260273972603E-3</v>
      </c>
      <c r="G14" s="7">
        <f t="shared" ca="1" si="7"/>
        <v>1.0009431496910588</v>
      </c>
      <c r="H14" s="8">
        <f t="shared" ca="1" si="4"/>
        <v>9.4314969105879776E-4</v>
      </c>
      <c r="I14" s="9">
        <f t="shared" ca="1" si="8"/>
        <v>0.99905773900211026</v>
      </c>
      <c r="J14" s="10">
        <f t="shared" ca="1" si="5"/>
        <v>9.4314969105879776E-4</v>
      </c>
    </row>
    <row r="15" spans="2:12" x14ac:dyDescent="0.25">
      <c r="B15" s="1">
        <f t="shared" ca="1" si="9"/>
        <v>44187</v>
      </c>
      <c r="C15" s="1">
        <f t="shared" ca="1" si="0"/>
        <v>44188</v>
      </c>
      <c r="D15" s="2">
        <f t="shared" ca="1" si="1"/>
        <v>1</v>
      </c>
      <c r="E15" s="3">
        <f t="shared" ca="1" si="2"/>
        <v>4.9216367397941801E-2</v>
      </c>
      <c r="F15" s="4">
        <f t="shared" ca="1" si="3"/>
        <v>2.7397260273972603E-3</v>
      </c>
      <c r="G15" s="7">
        <f t="shared" ca="1" si="7"/>
        <v>1.0010781162274962</v>
      </c>
      <c r="H15" s="8">
        <f t="shared" ca="1" si="4"/>
        <v>1.0781162274962064E-3</v>
      </c>
      <c r="I15" s="9">
        <f t="shared" ca="1" si="8"/>
        <v>0.99892304485532157</v>
      </c>
      <c r="J15" s="10">
        <f t="shared" ca="1" si="5"/>
        <v>1.0781162274962064E-3</v>
      </c>
    </row>
    <row r="16" spans="2:12" x14ac:dyDescent="0.25">
      <c r="B16" s="1">
        <f t="shared" ca="1" si="9"/>
        <v>44188</v>
      </c>
      <c r="C16" s="1">
        <f t="shared" ca="1" si="0"/>
        <v>44189</v>
      </c>
      <c r="D16" s="2">
        <f t="shared" ca="1" si="1"/>
        <v>1</v>
      </c>
      <c r="E16" s="3">
        <f t="shared" ca="1" si="2"/>
        <v>2.3168510048368562E-3</v>
      </c>
      <c r="F16" s="4">
        <f t="shared" ca="1" si="3"/>
        <v>2.7397260273972603E-3</v>
      </c>
      <c r="G16" s="7">
        <f t="shared" ca="1" si="7"/>
        <v>1.0010844706078785</v>
      </c>
      <c r="H16" s="8">
        <f t="shared" ca="1" si="4"/>
        <v>1.0844706078785293E-3</v>
      </c>
      <c r="I16" s="9">
        <f t="shared" ca="1" si="8"/>
        <v>0.99891670419458223</v>
      </c>
      <c r="J16" s="10">
        <f t="shared" ca="1" si="5"/>
        <v>1.0844706078783073E-3</v>
      </c>
    </row>
    <row r="17" spans="2:10" x14ac:dyDescent="0.25">
      <c r="B17" s="1">
        <f t="shared" ca="1" si="9"/>
        <v>44189</v>
      </c>
      <c r="C17" s="1">
        <f t="shared" ca="1" si="0"/>
        <v>44190</v>
      </c>
      <c r="D17" s="2">
        <f t="shared" ca="1" si="1"/>
        <v>1</v>
      </c>
      <c r="E17" s="3">
        <f t="shared" ca="1" si="2"/>
        <v>4.4768411111234488E-2</v>
      </c>
      <c r="F17" s="4">
        <f t="shared" ca="1" si="3"/>
        <v>2.7397260273972603E-3</v>
      </c>
      <c r="G17" s="7">
        <f t="shared" ca="1" si="7"/>
        <v>1.0012072568027752</v>
      </c>
      <c r="H17" s="8">
        <f t="shared" ca="1" si="4"/>
        <v>1.2072568027752251E-3</v>
      </c>
      <c r="I17" s="9">
        <f t="shared" ca="1" si="8"/>
        <v>0.99879419890879517</v>
      </c>
      <c r="J17" s="10">
        <f t="shared" ca="1" si="5"/>
        <v>1.207256802775003E-3</v>
      </c>
    </row>
    <row r="18" spans="2:10" x14ac:dyDescent="0.25">
      <c r="B18" s="1">
        <f t="shared" ca="1" si="9"/>
        <v>44190</v>
      </c>
      <c r="C18" s="1">
        <f t="shared" ca="1" si="0"/>
        <v>44193</v>
      </c>
      <c r="D18" s="2">
        <f t="shared" ca="1" si="1"/>
        <v>3</v>
      </c>
      <c r="E18" s="3">
        <f t="shared" ca="1" si="2"/>
        <v>4.2206864836413394E-2</v>
      </c>
      <c r="F18" s="4">
        <f t="shared" ca="1" si="3"/>
        <v>8.21917808219178E-3</v>
      </c>
      <c r="G18" s="7">
        <f t="shared" ca="1" si="7"/>
        <v>1.0015545813454694</v>
      </c>
      <c r="H18" s="8">
        <f t="shared" ca="1" si="4"/>
        <v>1.5545813454693747E-3</v>
      </c>
      <c r="I18" s="9">
        <f t="shared" ca="1" si="8"/>
        <v>0.99844783162652928</v>
      </c>
      <c r="J18" s="10">
        <f t="shared" ca="1" si="5"/>
        <v>1.5545813454691526E-3</v>
      </c>
    </row>
    <row r="19" spans="2:10" x14ac:dyDescent="0.25">
      <c r="B19" s="1">
        <f t="shared" ca="1" si="9"/>
        <v>44193</v>
      </c>
      <c r="C19" s="1">
        <f t="shared" ca="1" si="0"/>
        <v>44194</v>
      </c>
      <c r="D19" s="2">
        <f t="shared" ca="1" si="1"/>
        <v>1</v>
      </c>
      <c r="E19" s="3">
        <f t="shared" ca="1" si="2"/>
        <v>3.3504875461744098E-2</v>
      </c>
      <c r="F19" s="4">
        <f t="shared" ca="1" si="3"/>
        <v>2.7397260273972603E-3</v>
      </c>
      <c r="G19" s="7">
        <f t="shared" ca="1" si="7"/>
        <v>1.0016465182263354</v>
      </c>
      <c r="H19" s="8">
        <f t="shared" ca="1" si="4"/>
        <v>1.6465182263354361E-3</v>
      </c>
      <c r="I19" s="9">
        <f t="shared" ca="1" si="8"/>
        <v>0.99835618833952444</v>
      </c>
      <c r="J19" s="10">
        <f t="shared" ca="1" si="5"/>
        <v>1.6465182263352141E-3</v>
      </c>
    </row>
    <row r="20" spans="2:10" x14ac:dyDescent="0.25">
      <c r="B20" s="1">
        <f t="shared" ca="1" si="9"/>
        <v>44194</v>
      </c>
      <c r="C20" s="1">
        <f t="shared" ca="1" si="0"/>
        <v>44195</v>
      </c>
      <c r="D20" s="2">
        <f t="shared" ca="1" si="1"/>
        <v>1</v>
      </c>
      <c r="E20" s="3">
        <f t="shared" ca="1" si="2"/>
        <v>1.6177741966632076E-3</v>
      </c>
      <c r="F20" s="4">
        <f t="shared" ca="1" si="3"/>
        <v>2.7397260273972603E-3</v>
      </c>
      <c r="G20" s="7">
        <f t="shared" ca="1" si="7"/>
        <v>1.0016509577822021</v>
      </c>
      <c r="H20" s="8">
        <f t="shared" ca="1" si="4"/>
        <v>1.6509577822021448E-3</v>
      </c>
      <c r="I20" s="9">
        <f t="shared" ca="1" si="8"/>
        <v>0.99835176338686149</v>
      </c>
      <c r="J20" s="10">
        <f t="shared" ca="1" si="5"/>
        <v>1.6509577822019228E-3</v>
      </c>
    </row>
    <row r="21" spans="2:10" x14ac:dyDescent="0.25">
      <c r="B21" s="1">
        <f t="shared" ca="1" si="9"/>
        <v>44195</v>
      </c>
      <c r="C21" s="1">
        <f t="shared" ca="1" si="0"/>
        <v>44196</v>
      </c>
      <c r="D21" s="2">
        <f t="shared" ca="1" si="1"/>
        <v>1</v>
      </c>
      <c r="E21" s="3">
        <f t="shared" ca="1" si="2"/>
        <v>2.603202912952314E-2</v>
      </c>
      <c r="F21" s="4">
        <f t="shared" ca="1" si="3"/>
        <v>2.7397260273972603E-3</v>
      </c>
      <c r="G21" s="7">
        <f t="shared" ca="1" si="7"/>
        <v>1.0017223961572996</v>
      </c>
      <c r="H21" s="8">
        <f t="shared" ca="1" si="4"/>
        <v>1.7223961572996327E-3</v>
      </c>
      <c r="I21" s="9">
        <f t="shared" ca="1" si="8"/>
        <v>0.99828056539026522</v>
      </c>
      <c r="J21" s="10">
        <f t="shared" ca="1" si="5"/>
        <v>1.7223961572994106E-3</v>
      </c>
    </row>
    <row r="22" spans="2:10" x14ac:dyDescent="0.25">
      <c r="B22" s="1">
        <f t="shared" ca="1" si="9"/>
        <v>44196</v>
      </c>
      <c r="C22" s="1">
        <f t="shared" ca="1" si="0"/>
        <v>44197</v>
      </c>
      <c r="D22" s="2">
        <f t="shared" ca="1" si="1"/>
        <v>1</v>
      </c>
      <c r="E22" s="3">
        <f t="shared" ca="1" si="2"/>
        <v>4.622432142535185E-2</v>
      </c>
      <c r="F22" s="4">
        <f t="shared" ca="1" si="3"/>
        <v>2.7397260273972603E-3</v>
      </c>
      <c r="G22" s="7">
        <f t="shared" ca="1" si="7"/>
        <v>1.0018492562614612</v>
      </c>
      <c r="H22" s="8">
        <f t="shared" ca="1" si="4"/>
        <v>1.8492562614611519E-3</v>
      </c>
      <c r="I22" s="9">
        <f t="shared" ca="1" si="8"/>
        <v>0.99815415717494116</v>
      </c>
      <c r="J22" s="10">
        <f t="shared" ca="1" si="5"/>
        <v>1.8492562614607078E-3</v>
      </c>
    </row>
    <row r="23" spans="2:10" x14ac:dyDescent="0.25">
      <c r="B23" s="1">
        <f t="shared" ca="1" si="9"/>
        <v>44197</v>
      </c>
      <c r="C23" s="1">
        <f t="shared" ca="1" si="0"/>
        <v>44200</v>
      </c>
      <c r="D23" s="2">
        <f t="shared" ca="1" si="1"/>
        <v>3</v>
      </c>
      <c r="E23" s="3">
        <f t="shared" ca="1" si="2"/>
        <v>4.3778773370364711E-2</v>
      </c>
      <c r="F23" s="4">
        <f t="shared" ca="1" si="3"/>
        <v>8.21917808219178E-3</v>
      </c>
      <c r="G23" s="7">
        <f t="shared" ca="1" si="7"/>
        <v>1.0022097472056348</v>
      </c>
      <c r="H23" s="8">
        <f t="shared" ca="1" si="4"/>
        <v>2.2097472056348266E-3</v>
      </c>
      <c r="I23" s="9">
        <f t="shared" ca="1" si="8"/>
        <v>0.99779512501071188</v>
      </c>
      <c r="J23" s="10">
        <f t="shared" ca="1" si="5"/>
        <v>2.2097472056343825E-3</v>
      </c>
    </row>
    <row r="24" spans="2:10" x14ac:dyDescent="0.25">
      <c r="B24" s="1">
        <f t="shared" ca="1" si="9"/>
        <v>44200</v>
      </c>
      <c r="C24" s="1">
        <f t="shared" ca="1" si="0"/>
        <v>44201</v>
      </c>
      <c r="D24" s="2">
        <f t="shared" ca="1" si="1"/>
        <v>1</v>
      </c>
      <c r="E24" s="3">
        <f t="shared" ca="1" si="2"/>
        <v>2.0067697056641173E-2</v>
      </c>
      <c r="F24" s="4">
        <f t="shared" ca="1" si="3"/>
        <v>2.7397260273972603E-3</v>
      </c>
      <c r="G24" s="7">
        <f t="shared" ca="1" si="7"/>
        <v>1.0022648486894543</v>
      </c>
      <c r="H24" s="8">
        <f t="shared" ca="1" si="4"/>
        <v>2.2648486894543129E-3</v>
      </c>
      <c r="I24" s="9">
        <f t="shared" ca="1" si="8"/>
        <v>0.99774026925875381</v>
      </c>
      <c r="J24" s="10">
        <f t="shared" ca="1" si="5"/>
        <v>2.2648486894540909E-3</v>
      </c>
    </row>
    <row r="25" spans="2:10" x14ac:dyDescent="0.25">
      <c r="B25" s="1">
        <f t="shared" ca="1" si="9"/>
        <v>44201</v>
      </c>
      <c r="C25" s="1">
        <f t="shared" ca="1" si="0"/>
        <v>44202</v>
      </c>
      <c r="D25" s="2">
        <f t="shared" ca="1" si="1"/>
        <v>1</v>
      </c>
      <c r="E25" s="3">
        <f t="shared" ca="1" si="2"/>
        <v>4.8921287272376462E-2</v>
      </c>
      <c r="F25" s="4">
        <f t="shared" ca="1" si="3"/>
        <v>2.7397260273972603E-3</v>
      </c>
      <c r="G25" s="7">
        <f t="shared" ca="1" si="7"/>
        <v>1.0023991831732508</v>
      </c>
      <c r="H25" s="8">
        <f t="shared" ca="1" si="4"/>
        <v>2.3991831732508295E-3</v>
      </c>
      <c r="I25" s="9">
        <f t="shared" ca="1" si="8"/>
        <v>0.99760655912981144</v>
      </c>
      <c r="J25" s="10">
        <f t="shared" ca="1" si="5"/>
        <v>2.3991831732503854E-3</v>
      </c>
    </row>
    <row r="26" spans="2:10" x14ac:dyDescent="0.25">
      <c r="B26" s="1">
        <f t="shared" ca="1" si="9"/>
        <v>44202</v>
      </c>
      <c r="C26" s="1">
        <f t="shared" ca="1" si="0"/>
        <v>44203</v>
      </c>
      <c r="D26" s="2">
        <f t="shared" ca="1" si="1"/>
        <v>1</v>
      </c>
      <c r="E26" s="3">
        <f t="shared" ca="1" si="2"/>
        <v>3.4374590520420009E-2</v>
      </c>
      <c r="F26" s="4">
        <f t="shared" ca="1" si="3"/>
        <v>2.7397260273972603E-3</v>
      </c>
      <c r="G26" s="7">
        <f t="shared" ca="1" si="7"/>
        <v>1.0024935860813593</v>
      </c>
      <c r="H26" s="8">
        <f t="shared" ca="1" si="4"/>
        <v>2.4935860813593003E-3</v>
      </c>
      <c r="I26" s="9">
        <f t="shared" ca="1" si="8"/>
        <v>0.99751261642370581</v>
      </c>
      <c r="J26" s="10">
        <f t="shared" ca="1" si="5"/>
        <v>2.4935860813590782E-3</v>
      </c>
    </row>
    <row r="27" spans="2:10" x14ac:dyDescent="0.25">
      <c r="B27" s="1">
        <f t="shared" ca="1" si="9"/>
        <v>44203</v>
      </c>
      <c r="C27" s="1">
        <f t="shared" ca="1" si="0"/>
        <v>44204</v>
      </c>
      <c r="D27" s="2">
        <f t="shared" ca="1" si="1"/>
        <v>1</v>
      </c>
      <c r="E27" s="3">
        <f t="shared" ca="1" si="2"/>
        <v>2.4939989086929754E-2</v>
      </c>
      <c r="F27" s="4">
        <f t="shared" ca="1" si="3"/>
        <v>2.7397260273972603E-3</v>
      </c>
      <c r="G27" s="7">
        <f t="shared" ca="1" si="7"/>
        <v>1.0025620852021719</v>
      </c>
      <c r="H27" s="8">
        <f t="shared" ca="1" si="4"/>
        <v>2.5620852021719376E-3</v>
      </c>
      <c r="I27" s="9">
        <f t="shared" ca="1" si="8"/>
        <v>0.9974444623031451</v>
      </c>
      <c r="J27" s="10">
        <f t="shared" ca="1" si="5"/>
        <v>2.5620852021717155E-3</v>
      </c>
    </row>
    <row r="28" spans="2:10" x14ac:dyDescent="0.25">
      <c r="B28" s="1">
        <f t="shared" ca="1" si="9"/>
        <v>44204</v>
      </c>
      <c r="C28" s="1">
        <f t="shared" ca="1" si="0"/>
        <v>44207</v>
      </c>
      <c r="D28" s="2">
        <f t="shared" ca="1" si="1"/>
        <v>3</v>
      </c>
      <c r="E28" s="3">
        <f t="shared" ca="1" si="2"/>
        <v>9.8508749441434396E-3</v>
      </c>
      <c r="F28" s="4">
        <f t="shared" ca="1" si="3"/>
        <v>8.21917808219178E-3</v>
      </c>
      <c r="G28" s="7">
        <f t="shared" ca="1" si="7"/>
        <v>1.0026432587396381</v>
      </c>
      <c r="H28" s="8">
        <f t="shared" ca="1" si="4"/>
        <v>2.6432587396381102E-3</v>
      </c>
      <c r="I28" s="9">
        <f t="shared" ca="1" si="8"/>
        <v>0.99736370965784926</v>
      </c>
      <c r="J28" s="10">
        <f t="shared" ca="1" si="5"/>
        <v>2.6432587396378882E-3</v>
      </c>
    </row>
    <row r="29" spans="2:10" x14ac:dyDescent="0.25">
      <c r="B29" s="1">
        <f t="shared" ca="1" si="9"/>
        <v>44207</v>
      </c>
      <c r="C29" s="1">
        <f t="shared" ca="1" si="0"/>
        <v>44208</v>
      </c>
      <c r="D29" s="2">
        <f t="shared" ca="1" si="1"/>
        <v>1</v>
      </c>
      <c r="E29" s="3">
        <f t="shared" ca="1" si="2"/>
        <v>2.5780699431490441E-2</v>
      </c>
      <c r="F29" s="4">
        <f t="shared" ca="1" si="3"/>
        <v>2.7397260273972603E-3</v>
      </c>
      <c r="G29" s="7">
        <f t="shared" ca="1" si="7"/>
        <v>1.002714077491667</v>
      </c>
      <c r="H29" s="8">
        <f t="shared" ca="1" si="4"/>
        <v>2.7140774916669663E-3</v>
      </c>
      <c r="I29" s="9">
        <f t="shared" ca="1" si="8"/>
        <v>0.99729326878659552</v>
      </c>
      <c r="J29" s="10">
        <f t="shared" ca="1" si="5"/>
        <v>2.7140774916667443E-3</v>
      </c>
    </row>
    <row r="30" spans="2:10" x14ac:dyDescent="0.25">
      <c r="B30" s="1">
        <f t="shared" ca="1" si="9"/>
        <v>44208</v>
      </c>
      <c r="C30" s="1">
        <f t="shared" ca="1" si="0"/>
        <v>44209</v>
      </c>
      <c r="D30" s="2">
        <f t="shared" ca="1" si="1"/>
        <v>1</v>
      </c>
      <c r="E30" s="3">
        <f t="shared" ca="1" si="2"/>
        <v>5.1574381740325144E-3</v>
      </c>
      <c r="F30" s="4">
        <f t="shared" ca="1" si="3"/>
        <v>2.7397260273972603E-3</v>
      </c>
      <c r="G30" s="7">
        <f t="shared" ca="1" si="7"/>
        <v>1.0027282458090943</v>
      </c>
      <c r="H30" s="8">
        <f t="shared" ca="1" si="4"/>
        <v>2.7282458090942541E-3</v>
      </c>
      <c r="I30" s="9">
        <f t="shared" ca="1" si="8"/>
        <v>0.9972791772641324</v>
      </c>
      <c r="J30" s="10">
        <f t="shared" ca="1" si="5"/>
        <v>2.728245809094032E-3</v>
      </c>
    </row>
    <row r="31" spans="2:10" x14ac:dyDescent="0.25">
      <c r="B31" s="1">
        <f t="shared" ca="1" si="9"/>
        <v>44209</v>
      </c>
      <c r="C31" s="1">
        <f t="shared" ca="1" si="0"/>
        <v>44210</v>
      </c>
      <c r="D31" s="2">
        <f t="shared" ca="1" si="1"/>
        <v>1</v>
      </c>
      <c r="E31" s="3">
        <f t="shared" ca="1" si="2"/>
        <v>4.698355739188851E-2</v>
      </c>
      <c r="F31" s="4">
        <f t="shared" ca="1" si="3"/>
        <v>2.7397260273972603E-3</v>
      </c>
      <c r="G31" s="7">
        <f t="shared" ca="1" si="7"/>
        <v>1.0028573190696024</v>
      </c>
      <c r="H31" s="8">
        <f t="shared" ca="1" si="4"/>
        <v>2.8573190696024042E-3</v>
      </c>
      <c r="I31" s="9">
        <f t="shared" ca="1" si="8"/>
        <v>0.99715082194119797</v>
      </c>
      <c r="J31" s="10">
        <f t="shared" ca="1" si="5"/>
        <v>2.8573190696021822E-3</v>
      </c>
    </row>
    <row r="32" spans="2:10" x14ac:dyDescent="0.25">
      <c r="B32" s="1">
        <f t="shared" ca="1" si="9"/>
        <v>44210</v>
      </c>
      <c r="C32" s="1">
        <f t="shared" ca="1" si="0"/>
        <v>44211</v>
      </c>
      <c r="D32" s="2">
        <f t="shared" ca="1" si="1"/>
        <v>1</v>
      </c>
      <c r="E32" s="3">
        <f t="shared" ca="1" si="2"/>
        <v>2.8370533152655499E-2</v>
      </c>
      <c r="F32" s="4">
        <f t="shared" ca="1" si="3"/>
        <v>2.7397260273972603E-3</v>
      </c>
      <c r="G32" s="7">
        <f t="shared" ca="1" si="7"/>
        <v>1.0029352686499258</v>
      </c>
      <c r="H32" s="8">
        <f t="shared" ca="1" si="4"/>
        <v>2.9352686499257707E-3</v>
      </c>
      <c r="I32" s="9">
        <f t="shared" ca="1" si="8"/>
        <v>0.99707332193644282</v>
      </c>
      <c r="J32" s="10">
        <f t="shared" ca="1" si="5"/>
        <v>2.9352686499255487E-3</v>
      </c>
    </row>
    <row r="33" spans="2:10" x14ac:dyDescent="0.25">
      <c r="B33" s="1">
        <f t="shared" ca="1" si="9"/>
        <v>44211</v>
      </c>
      <c r="C33" s="1">
        <f t="shared" ca="1" si="0"/>
        <v>44214</v>
      </c>
      <c r="D33" s="2">
        <f t="shared" ca="1" si="1"/>
        <v>3</v>
      </c>
      <c r="E33" s="3">
        <f t="shared" ca="1" si="2"/>
        <v>3.919263608573309E-4</v>
      </c>
      <c r="F33" s="4">
        <f t="shared" ca="1" si="3"/>
        <v>8.21917808219178E-3</v>
      </c>
      <c r="G33" s="7">
        <f t="shared" ca="1" si="7"/>
        <v>1.0029384994178985</v>
      </c>
      <c r="H33" s="8">
        <f t="shared" ca="1" si="4"/>
        <v>2.9384994178984769E-3</v>
      </c>
      <c r="I33" s="9">
        <f t="shared" ca="1" si="8"/>
        <v>0.9970701100619791</v>
      </c>
      <c r="J33" s="10">
        <f t="shared" ca="1" si="5"/>
        <v>2.9384994178982549E-3</v>
      </c>
    </row>
    <row r="34" spans="2:10" x14ac:dyDescent="0.25">
      <c r="B34" s="1">
        <f t="shared" ca="1" si="9"/>
        <v>44214</v>
      </c>
      <c r="C34" s="1">
        <f t="shared" ca="1" si="0"/>
        <v>44215</v>
      </c>
      <c r="D34" s="2">
        <f t="shared" ca="1" si="1"/>
        <v>1</v>
      </c>
      <c r="E34" s="3">
        <f t="shared" ca="1" si="2"/>
        <v>4.689247089941604E-2</v>
      </c>
      <c r="F34" s="4">
        <f t="shared" ca="1" si="3"/>
        <v>2.7397260273972603E-3</v>
      </c>
      <c r="G34" s="7">
        <f t="shared" ca="1" si="7"/>
        <v>1.0030673494573448</v>
      </c>
      <c r="H34" s="8">
        <f t="shared" ca="1" si="4"/>
        <v>3.0673494573447702E-3</v>
      </c>
      <c r="I34" s="9">
        <f t="shared" ca="1" si="8"/>
        <v>0.99694203040403628</v>
      </c>
      <c r="J34" s="10">
        <f t="shared" ca="1" si="5"/>
        <v>3.0673494573445481E-3</v>
      </c>
    </row>
    <row r="35" spans="2:10" x14ac:dyDescent="0.25">
      <c r="B35" s="1">
        <f t="shared" ca="1" si="9"/>
        <v>44215</v>
      </c>
      <c r="C35" s="1">
        <f t="shared" ca="1" si="0"/>
        <v>44216</v>
      </c>
      <c r="D35" s="2">
        <f t="shared" ca="1" si="1"/>
        <v>1</v>
      </c>
      <c r="E35" s="3">
        <f t="shared" ca="1" si="2"/>
        <v>3.7980141320560011E-2</v>
      </c>
      <c r="F35" s="4">
        <f t="shared" ca="1" si="3"/>
        <v>2.7397260273972603E-3</v>
      </c>
      <c r="G35" s="7">
        <f t="shared" ca="1" si="7"/>
        <v>1.0031717238126501</v>
      </c>
      <c r="H35" s="8">
        <f t="shared" ca="1" si="4"/>
        <v>3.1717238126500735E-3</v>
      </c>
      <c r="I35" s="9">
        <f t="shared" ca="1" si="8"/>
        <v>0.99683830421316566</v>
      </c>
      <c r="J35" s="10">
        <f t="shared" ca="1" si="5"/>
        <v>3.1717238126498515E-3</v>
      </c>
    </row>
    <row r="36" spans="2:10" x14ac:dyDescent="0.25">
      <c r="B36" s="1">
        <f t="shared" ca="1" si="9"/>
        <v>44216</v>
      </c>
      <c r="C36" s="1">
        <f t="shared" ca="1" si="0"/>
        <v>44217</v>
      </c>
      <c r="D36" s="2">
        <f t="shared" ca="1" si="1"/>
        <v>1</v>
      </c>
      <c r="E36" s="3">
        <f t="shared" ca="1" si="2"/>
        <v>3.9707210363880176E-2</v>
      </c>
      <c r="F36" s="4">
        <f t="shared" ca="1" si="3"/>
        <v>2.7397260273972603E-3</v>
      </c>
      <c r="G36" s="7">
        <f t="shared" ca="1" si="7"/>
        <v>1.0032808557322899</v>
      </c>
      <c r="H36" s="8">
        <f t="shared" ca="1" si="4"/>
        <v>3.2808557322898668E-3</v>
      </c>
      <c r="I36" s="9">
        <f t="shared" ca="1" si="8"/>
        <v>0.9967298730823535</v>
      </c>
      <c r="J36" s="10">
        <f t="shared" ca="1" si="5"/>
        <v>3.2808557322896448E-3</v>
      </c>
    </row>
    <row r="37" spans="2:10" x14ac:dyDescent="0.25">
      <c r="B37" s="1">
        <f t="shared" ca="1" si="9"/>
        <v>44217</v>
      </c>
      <c r="C37" s="1">
        <f t="shared" ca="1" si="0"/>
        <v>44218</v>
      </c>
      <c r="D37" s="2">
        <f t="shared" ca="1" si="1"/>
        <v>1</v>
      </c>
      <c r="E37" s="3">
        <f t="shared" ca="1" si="2"/>
        <v>1.5806819683288566E-3</v>
      </c>
      <c r="F37" s="4">
        <f t="shared" ca="1" si="3"/>
        <v>2.7397260273972603E-3</v>
      </c>
      <c r="G37" s="7">
        <f t="shared" ca="1" si="7"/>
        <v>1.00328520057601</v>
      </c>
      <c r="H37" s="8">
        <f t="shared" ca="1" si="4"/>
        <v>3.2852005760100056E-3</v>
      </c>
      <c r="I37" s="9">
        <f t="shared" ca="1" si="8"/>
        <v>0.9967255566272446</v>
      </c>
      <c r="J37" s="10">
        <f t="shared" ca="1" si="5"/>
        <v>3.2852005760097835E-3</v>
      </c>
    </row>
    <row r="38" spans="2:10" x14ac:dyDescent="0.25">
      <c r="B38" s="1">
        <f t="shared" ca="1" si="9"/>
        <v>44218</v>
      </c>
      <c r="C38" s="1">
        <f t="shared" ca="1" si="0"/>
        <v>44221</v>
      </c>
      <c r="D38" s="2">
        <f t="shared" ca="1" si="1"/>
        <v>3</v>
      </c>
      <c r="E38" s="3">
        <f t="shared" ca="1" si="2"/>
        <v>3.9525383826470639E-2</v>
      </c>
      <c r="F38" s="4">
        <f t="shared" ca="1" si="3"/>
        <v>8.21917808219178E-3</v>
      </c>
      <c r="G38" s="7">
        <f t="shared" ca="1" si="7"/>
        <v>1.0036111339949705</v>
      </c>
      <c r="H38" s="8">
        <f t="shared" ca="1" si="4"/>
        <v>3.6111339949704835E-3</v>
      </c>
      <c r="I38" s="9">
        <f t="shared" ca="1" si="8"/>
        <v>0.99640185937296688</v>
      </c>
      <c r="J38" s="10">
        <f t="shared" ca="1" si="5"/>
        <v>3.6111339949700394E-3</v>
      </c>
    </row>
    <row r="39" spans="2:10" x14ac:dyDescent="0.25">
      <c r="B39" s="1">
        <f t="shared" ca="1" si="9"/>
        <v>44221</v>
      </c>
      <c r="C39" s="1">
        <f t="shared" ca="1" si="0"/>
        <v>44222</v>
      </c>
      <c r="D39" s="2">
        <f t="shared" ca="1" si="1"/>
        <v>1</v>
      </c>
      <c r="E39" s="3">
        <f t="shared" ca="1" si="2"/>
        <v>4.6974587570260379E-2</v>
      </c>
      <c r="F39" s="4">
        <f t="shared" ca="1" si="3"/>
        <v>2.7397260273972603E-3</v>
      </c>
      <c r="G39" s="7">
        <f t="shared" ca="1" si="7"/>
        <v>1.0037402962390809</v>
      </c>
      <c r="H39" s="8">
        <f t="shared" ca="1" si="4"/>
        <v>3.740296239080898E-3</v>
      </c>
      <c r="I39" s="9">
        <f t="shared" ca="1" si="8"/>
        <v>0.99627364144580521</v>
      </c>
      <c r="J39" s="10">
        <f t="shared" ca="1" si="5"/>
        <v>3.7402962390804539E-3</v>
      </c>
    </row>
    <row r="40" spans="2:10" x14ac:dyDescent="0.25">
      <c r="B40" s="1">
        <f t="shared" ca="1" si="9"/>
        <v>44222</v>
      </c>
      <c r="C40" s="1">
        <f t="shared" ca="1" si="0"/>
        <v>44223</v>
      </c>
      <c r="D40" s="2">
        <f t="shared" ca="1" si="1"/>
        <v>1</v>
      </c>
      <c r="E40" s="3">
        <f t="shared" ca="1" si="2"/>
        <v>4.7280269588681575E-2</v>
      </c>
      <c r="F40" s="4">
        <f t="shared" ca="1" si="3"/>
        <v>2.7397260273972603E-3</v>
      </c>
      <c r="G40" s="7">
        <f t="shared" ca="1" si="7"/>
        <v>1.0038703157234732</v>
      </c>
      <c r="H40" s="8">
        <f t="shared" ca="1" si="4"/>
        <v>3.8703157234731833E-3</v>
      </c>
      <c r="I40" s="9">
        <f t="shared" ca="1" si="8"/>
        <v>0.99614460586905229</v>
      </c>
      <c r="J40" s="10">
        <f t="shared" ca="1" si="5"/>
        <v>3.8703157234729613E-3</v>
      </c>
    </row>
    <row r="41" spans="2:10" x14ac:dyDescent="0.25">
      <c r="B41" s="1">
        <f t="shared" ca="1" si="9"/>
        <v>44223</v>
      </c>
      <c r="C41" s="1">
        <f t="shared" ca="1" si="0"/>
        <v>44224</v>
      </c>
      <c r="D41" s="2">
        <f t="shared" ca="1" si="1"/>
        <v>1</v>
      </c>
      <c r="E41" s="3">
        <f t="shared" ca="1" si="2"/>
        <v>1.100412890329457E-2</v>
      </c>
      <c r="F41" s="4">
        <f t="shared" ca="1" si="3"/>
        <v>2.7397260273972603E-3</v>
      </c>
      <c r="G41" s="7">
        <f t="shared" ca="1" si="7"/>
        <v>1.0039005807052714</v>
      </c>
      <c r="H41" s="8">
        <f t="shared" ca="1" si="4"/>
        <v>3.9005807052714392E-3</v>
      </c>
      <c r="I41" s="9">
        <f t="shared" ca="1" si="8"/>
        <v>0.99611457470964815</v>
      </c>
      <c r="J41" s="10">
        <f t="shared" ca="1" si="5"/>
        <v>3.9005807052712171E-3</v>
      </c>
    </row>
    <row r="42" spans="2:10" x14ac:dyDescent="0.25">
      <c r="B42" s="1">
        <f t="shared" ca="1" si="9"/>
        <v>44224</v>
      </c>
      <c r="C42" s="1">
        <f t="shared" ca="1" si="0"/>
        <v>44225</v>
      </c>
      <c r="D42" s="2">
        <f t="shared" ca="1" si="1"/>
        <v>1</v>
      </c>
      <c r="E42" s="3">
        <f t="shared" ca="1" si="2"/>
        <v>3.4466859358225745E-3</v>
      </c>
      <c r="F42" s="4">
        <f t="shared" ca="1" si="3"/>
        <v>2.7397260273972603E-3</v>
      </c>
      <c r="G42" s="7">
        <f t="shared" ca="1" si="7"/>
        <v>1.0039100605135249</v>
      </c>
      <c r="H42" s="8">
        <f t="shared" ca="1" si="4"/>
        <v>3.9100605135249378E-3</v>
      </c>
      <c r="I42" s="9">
        <f t="shared" ca="1" si="8"/>
        <v>0.99610516851327846</v>
      </c>
      <c r="J42" s="10">
        <f t="shared" ca="1" si="5"/>
        <v>3.9100605135244937E-3</v>
      </c>
    </row>
    <row r="43" spans="2:10" x14ac:dyDescent="0.25">
      <c r="B43" s="1">
        <f t="shared" ca="1" si="9"/>
        <v>44225</v>
      </c>
      <c r="C43" s="1">
        <f t="shared" ca="1" si="0"/>
        <v>44228</v>
      </c>
      <c r="D43" s="2">
        <f t="shared" ca="1" si="1"/>
        <v>3</v>
      </c>
      <c r="E43" s="3">
        <f t="shared" ca="1" si="2"/>
        <v>4.6605111132348668E-3</v>
      </c>
      <c r="F43" s="4">
        <f t="shared" ca="1" si="3"/>
        <v>8.21917808219178E-3</v>
      </c>
      <c r="G43" s="7">
        <f t="shared" ca="1" si="7"/>
        <v>1.0039485158614185</v>
      </c>
      <c r="H43" s="8">
        <f t="shared" ca="1" si="4"/>
        <v>3.9485158614185334E-3</v>
      </c>
      <c r="I43" s="9">
        <f t="shared" ca="1" si="8"/>
        <v>0.99606701359777372</v>
      </c>
      <c r="J43" s="10">
        <f t="shared" ca="1" si="5"/>
        <v>3.9485158614183113E-3</v>
      </c>
    </row>
    <row r="44" spans="2:10" x14ac:dyDescent="0.25">
      <c r="B44" s="1">
        <f t="shared" ca="1" si="9"/>
        <v>44228</v>
      </c>
      <c r="C44" s="1">
        <f t="shared" ca="1" si="0"/>
        <v>44229</v>
      </c>
      <c r="D44" s="2">
        <f t="shared" ca="1" si="1"/>
        <v>1</v>
      </c>
      <c r="E44" s="3">
        <f t="shared" ca="1" si="2"/>
        <v>3.0112833795060964E-2</v>
      </c>
      <c r="F44" s="4">
        <f t="shared" ca="1" si="3"/>
        <v>2.7397260273972603E-3</v>
      </c>
      <c r="G44" s="7">
        <f t="shared" ca="1" si="7"/>
        <v>1.0040313425320953</v>
      </c>
      <c r="H44" s="8">
        <f t="shared" ca="1" si="4"/>
        <v>4.0313425320952501E-3</v>
      </c>
      <c r="I44" s="9">
        <f t="shared" ca="1" si="8"/>
        <v>0.99598484393731368</v>
      </c>
      <c r="J44" s="10">
        <f t="shared" ca="1" si="5"/>
        <v>4.031342532094806E-3</v>
      </c>
    </row>
    <row r="45" spans="2:10" x14ac:dyDescent="0.25">
      <c r="B45" s="1">
        <f t="shared" ca="1" si="9"/>
        <v>44229</v>
      </c>
      <c r="C45" s="1">
        <f t="shared" ca="1" si="0"/>
        <v>44230</v>
      </c>
      <c r="D45" s="2">
        <f t="shared" ca="1" si="1"/>
        <v>1</v>
      </c>
      <c r="E45" s="3">
        <f t="shared" ca="1" si="2"/>
        <v>4.9331624424104323E-4</v>
      </c>
      <c r="F45" s="4">
        <f t="shared" ca="1" si="3"/>
        <v>2.7397260273972603E-3</v>
      </c>
      <c r="G45" s="7">
        <f t="shared" ca="1" si="7"/>
        <v>1.0040326995320159</v>
      </c>
      <c r="H45" s="8">
        <f t="shared" ca="1" si="4"/>
        <v>4.0326995320159043E-3</v>
      </c>
      <c r="I45" s="9">
        <f t="shared" ca="1" si="8"/>
        <v>0.99598349781446849</v>
      </c>
      <c r="J45" s="10">
        <f t="shared" ca="1" si="5"/>
        <v>4.0326995320154602E-3</v>
      </c>
    </row>
    <row r="46" spans="2:10" x14ac:dyDescent="0.25">
      <c r="B46" s="1">
        <f t="shared" ca="1" si="9"/>
        <v>44230</v>
      </c>
      <c r="C46" s="1">
        <f t="shared" ca="1" si="0"/>
        <v>44231</v>
      </c>
      <c r="D46" s="2">
        <f t="shared" ca="1" si="1"/>
        <v>1</v>
      </c>
      <c r="E46" s="3">
        <f t="shared" ca="1" si="2"/>
        <v>4.134001143726862E-2</v>
      </c>
      <c r="F46" s="4">
        <f t="shared" ca="1" si="3"/>
        <v>2.7397260273972603E-3</v>
      </c>
      <c r="G46" s="7">
        <f t="shared" ca="1" si="7"/>
        <v>1.0041464165821037</v>
      </c>
      <c r="H46" s="8">
        <f t="shared" ca="1" si="4"/>
        <v>4.1464165821036847E-3</v>
      </c>
      <c r="I46" s="9">
        <f t="shared" ca="1" si="8"/>
        <v>0.99587070519435128</v>
      </c>
      <c r="J46" s="10">
        <f t="shared" ca="1" si="5"/>
        <v>4.1464165821032406E-3</v>
      </c>
    </row>
    <row r="47" spans="2:10" x14ac:dyDescent="0.25">
      <c r="B47" s="1">
        <f t="shared" ca="1" si="9"/>
        <v>44231</v>
      </c>
      <c r="C47" s="1">
        <f t="shared" ca="1" si="0"/>
        <v>44232</v>
      </c>
      <c r="D47" s="2">
        <f t="shared" ca="1" si="1"/>
        <v>1</v>
      </c>
      <c r="E47" s="3">
        <f t="shared" ca="1" si="2"/>
        <v>4.3916518907621202E-2</v>
      </c>
      <c r="F47" s="4">
        <f t="shared" ca="1" si="3"/>
        <v>2.7397260273972603E-3</v>
      </c>
      <c r="G47" s="7">
        <f t="shared" ca="1" si="7"/>
        <v>1.0042672347056376</v>
      </c>
      <c r="H47" s="8">
        <f t="shared" ca="1" si="4"/>
        <v>4.2672347056376125E-3</v>
      </c>
      <c r="I47" s="9">
        <f t="shared" ca="1" si="8"/>
        <v>0.99575089721324228</v>
      </c>
      <c r="J47" s="10">
        <f t="shared" ca="1" si="5"/>
        <v>4.2672347056371684E-3</v>
      </c>
    </row>
    <row r="48" spans="2:10" x14ac:dyDescent="0.25">
      <c r="B48" s="1">
        <f t="shared" ca="1" si="9"/>
        <v>44232</v>
      </c>
      <c r="C48" s="1">
        <f t="shared" ca="1" si="0"/>
        <v>44235</v>
      </c>
      <c r="D48" s="2">
        <f t="shared" ca="1" si="1"/>
        <v>3</v>
      </c>
      <c r="E48" s="3">
        <f t="shared" ca="1" si="2"/>
        <v>2.9641418650625001E-2</v>
      </c>
      <c r="F48" s="4">
        <f t="shared" ca="1" si="3"/>
        <v>8.21917808219178E-3</v>
      </c>
      <c r="G48" s="7">
        <f t="shared" ca="1" si="7"/>
        <v>1.0045119024224132</v>
      </c>
      <c r="H48" s="8">
        <f t="shared" ca="1" si="4"/>
        <v>4.5119024224131721E-3</v>
      </c>
      <c r="I48" s="9">
        <f t="shared" ca="1" si="8"/>
        <v>0.99550836340362703</v>
      </c>
      <c r="J48" s="10">
        <f t="shared" ca="1" si="5"/>
        <v>4.511902422412728E-3</v>
      </c>
    </row>
    <row r="49" spans="2:10" x14ac:dyDescent="0.25">
      <c r="B49" s="1">
        <f t="shared" ca="1" si="9"/>
        <v>44235</v>
      </c>
      <c r="C49" s="1">
        <f t="shared" ca="1" si="0"/>
        <v>44236</v>
      </c>
      <c r="D49" s="2">
        <f t="shared" ca="1" si="1"/>
        <v>1</v>
      </c>
      <c r="E49" s="3">
        <f t="shared" ca="1" si="2"/>
        <v>4.8215150095565956E-2</v>
      </c>
      <c r="F49" s="4">
        <f t="shared" ca="1" si="3"/>
        <v>2.7397260273972603E-3</v>
      </c>
      <c r="G49" s="7">
        <f t="shared" ca="1" si="7"/>
        <v>1.0046445947296681</v>
      </c>
      <c r="H49" s="8">
        <f t="shared" ca="1" si="4"/>
        <v>4.6445947296680501E-3</v>
      </c>
      <c r="I49" s="9">
        <f t="shared" ca="1" si="8"/>
        <v>0.99537687779934014</v>
      </c>
      <c r="J49" s="10">
        <f t="shared" ca="1" si="5"/>
        <v>4.644594729667606E-3</v>
      </c>
    </row>
    <row r="50" spans="2:10" x14ac:dyDescent="0.25">
      <c r="B50" s="1">
        <f t="shared" ca="1" si="9"/>
        <v>44236</v>
      </c>
      <c r="C50" s="1">
        <f t="shared" ca="1" si="0"/>
        <v>44237</v>
      </c>
      <c r="D50" s="2">
        <f t="shared" ca="1" si="1"/>
        <v>1</v>
      </c>
      <c r="E50" s="3">
        <f t="shared" ca="1" si="2"/>
        <v>1.3029997611175849E-4</v>
      </c>
      <c r="F50" s="4">
        <f t="shared" ca="1" si="3"/>
        <v>2.7397260273972603E-3</v>
      </c>
      <c r="G50" s="7">
        <f t="shared" ca="1" si="7"/>
        <v>1.0046449533739603</v>
      </c>
      <c r="H50" s="8">
        <f t="shared" ca="1" si="4"/>
        <v>4.6449533739603144E-3</v>
      </c>
      <c r="I50" s="9">
        <f t="shared" ca="1" si="8"/>
        <v>0.99537652246362207</v>
      </c>
      <c r="J50" s="10">
        <f t="shared" ca="1" si="5"/>
        <v>4.6449533739598703E-3</v>
      </c>
    </row>
    <row r="51" spans="2:10" x14ac:dyDescent="0.25">
      <c r="B51" s="1">
        <f t="shared" ca="1" si="9"/>
        <v>44237</v>
      </c>
      <c r="C51" s="1">
        <f t="shared" ca="1" si="0"/>
        <v>44238</v>
      </c>
      <c r="D51" s="2">
        <f t="shared" ca="1" si="1"/>
        <v>1</v>
      </c>
      <c r="E51" s="3">
        <f t="shared" ca="1" si="2"/>
        <v>3.3061425353727504E-2</v>
      </c>
      <c r="F51" s="4">
        <f t="shared" ca="1" si="3"/>
        <v>2.7397260273972603E-3</v>
      </c>
      <c r="G51" s="7">
        <f t="shared" ca="1" si="7"/>
        <v>1.0047359533578863</v>
      </c>
      <c r="H51" s="8">
        <f t="shared" ca="1" si="4"/>
        <v>4.7359533578863466E-3</v>
      </c>
      <c r="I51" s="9">
        <f t="shared" ca="1" si="8"/>
        <v>0.99528637017312049</v>
      </c>
      <c r="J51" s="10">
        <f t="shared" ca="1" si="5"/>
        <v>4.7359533578859025E-3</v>
      </c>
    </row>
    <row r="52" spans="2:10" x14ac:dyDescent="0.25">
      <c r="B52" s="1">
        <f t="shared" ca="1" si="9"/>
        <v>44238</v>
      </c>
      <c r="C52" s="1">
        <f t="shared" ca="1" si="0"/>
        <v>44239</v>
      </c>
      <c r="D52" s="2">
        <f t="shared" ca="1" si="1"/>
        <v>1</v>
      </c>
      <c r="E52" s="3">
        <f t="shared" ca="1" si="2"/>
        <v>1.1286546666943864E-2</v>
      </c>
      <c r="F52" s="4">
        <f t="shared" ca="1" si="3"/>
        <v>2.7397260273972603E-3</v>
      </c>
      <c r="G52" s="7">
        <f t="shared" ca="1" si="7"/>
        <v>1.0047670218489153</v>
      </c>
      <c r="H52" s="8">
        <f t="shared" ca="1" si="4"/>
        <v>4.7670218489153093E-3</v>
      </c>
      <c r="I52" s="9">
        <f t="shared" ca="1" si="8"/>
        <v>0.99525559483417081</v>
      </c>
      <c r="J52" s="10">
        <f t="shared" ca="1" si="5"/>
        <v>4.7670218489148652E-3</v>
      </c>
    </row>
    <row r="53" spans="2:10" x14ac:dyDescent="0.25">
      <c r="B53" s="1">
        <f t="shared" ca="1" si="9"/>
        <v>44239</v>
      </c>
      <c r="C53" s="1">
        <f t="shared" ca="1" si="0"/>
        <v>44242</v>
      </c>
      <c r="D53" s="2">
        <f t="shared" ca="1" si="1"/>
        <v>3</v>
      </c>
      <c r="E53" s="3">
        <f t="shared" ca="1" si="2"/>
        <v>1.9964681593468692E-2</v>
      </c>
      <c r="F53" s="4">
        <f t="shared" ca="1" si="3"/>
        <v>8.21917808219178E-3</v>
      </c>
      <c r="G53" s="7">
        <f t="shared" ca="1" si="7"/>
        <v>1.0049318973585057</v>
      </c>
      <c r="H53" s="8">
        <f t="shared" ca="1" si="4"/>
        <v>4.9318973585057435E-3</v>
      </c>
      <c r="I53" s="9">
        <f t="shared" ca="1" si="8"/>
        <v>0.99509230688022843</v>
      </c>
      <c r="J53" s="10">
        <f t="shared" ca="1" si="5"/>
        <v>4.9318973585052994E-3</v>
      </c>
    </row>
    <row r="54" spans="2:10" x14ac:dyDescent="0.25">
      <c r="B54" s="1">
        <f t="shared" ca="1" si="9"/>
        <v>44242</v>
      </c>
      <c r="C54" s="1">
        <f t="shared" ca="1" si="0"/>
        <v>44243</v>
      </c>
      <c r="D54" s="2">
        <f t="shared" ca="1" si="1"/>
        <v>1</v>
      </c>
      <c r="E54" s="3">
        <f t="shared" ca="1" si="2"/>
        <v>4.804979271858837E-2</v>
      </c>
      <c r="F54" s="4">
        <f t="shared" ca="1" si="3"/>
        <v>2.7397260273972603E-3</v>
      </c>
      <c r="G54" s="7">
        <f t="shared" ca="1" si="7"/>
        <v>1.0050641898773123</v>
      </c>
      <c r="H54" s="8">
        <f t="shared" ca="1" si="4"/>
        <v>5.0641898773122751E-3</v>
      </c>
      <c r="I54" s="9">
        <f t="shared" ca="1" si="8"/>
        <v>0.99496132691989558</v>
      </c>
      <c r="J54" s="10">
        <f t="shared" ca="1" si="5"/>
        <v>5.064189877311831E-3</v>
      </c>
    </row>
    <row r="55" spans="2:10" x14ac:dyDescent="0.25">
      <c r="B55" s="1">
        <f t="shared" ca="1" si="9"/>
        <v>44243</v>
      </c>
      <c r="C55" s="1">
        <f t="shared" ca="1" si="0"/>
        <v>44244</v>
      </c>
      <c r="D55" s="2">
        <f t="shared" ca="1" si="1"/>
        <v>1</v>
      </c>
      <c r="E55" s="3">
        <f t="shared" ca="1" si="2"/>
        <v>1.1273800155018228E-2</v>
      </c>
      <c r="F55" s="4">
        <f t="shared" ca="1" si="3"/>
        <v>2.7397260273972603E-3</v>
      </c>
      <c r="G55" s="7">
        <f t="shared" ca="1" si="7"/>
        <v>1.005095233419284</v>
      </c>
      <c r="H55" s="8">
        <f t="shared" ca="1" si="4"/>
        <v>5.0952334192839732E-3</v>
      </c>
      <c r="I55" s="9">
        <f t="shared" ca="1" si="8"/>
        <v>0.99493059637547998</v>
      </c>
      <c r="J55" s="10">
        <f t="shared" ca="1" si="5"/>
        <v>5.0952334192835291E-3</v>
      </c>
    </row>
    <row r="56" spans="2:10" x14ac:dyDescent="0.25">
      <c r="B56" s="1">
        <f t="shared" ca="1" si="9"/>
        <v>44244</v>
      </c>
      <c r="C56" s="1">
        <f t="shared" ca="1" si="0"/>
        <v>44245</v>
      </c>
      <c r="D56" s="2">
        <f t="shared" ca="1" si="1"/>
        <v>1</v>
      </c>
      <c r="E56" s="3">
        <f t="shared" ca="1" si="2"/>
        <v>4.6825372869671754E-3</v>
      </c>
      <c r="F56" s="4">
        <f t="shared" ca="1" si="3"/>
        <v>2.7397260273972603E-3</v>
      </c>
      <c r="G56" s="7">
        <f t="shared" ca="1" si="7"/>
        <v>1.0051081276546467</v>
      </c>
      <c r="H56" s="8">
        <f t="shared" ca="1" si="4"/>
        <v>5.1081276546467436E-3</v>
      </c>
      <c r="I56" s="9">
        <f t="shared" ca="1" si="8"/>
        <v>0.9949178327046605</v>
      </c>
      <c r="J56" s="10">
        <f t="shared" ca="1" si="5"/>
        <v>5.1081276546462995E-3</v>
      </c>
    </row>
    <row r="57" spans="2:10" x14ac:dyDescent="0.25">
      <c r="B57" s="1">
        <f t="shared" ca="1" si="9"/>
        <v>44245</v>
      </c>
      <c r="C57" s="1">
        <f t="shared" ca="1" si="0"/>
        <v>44246</v>
      </c>
      <c r="D57" s="2">
        <f t="shared" ca="1" si="1"/>
        <v>1</v>
      </c>
      <c r="E57" s="3">
        <f t="shared" ca="1" si="2"/>
        <v>4.387130761910963E-2</v>
      </c>
      <c r="F57" s="4">
        <f t="shared" ca="1" si="3"/>
        <v>2.7397260273972603E-3</v>
      </c>
      <c r="G57" s="7">
        <f t="shared" ca="1" si="7"/>
        <v>1.0052289369912462</v>
      </c>
      <c r="H57" s="8">
        <f t="shared" ca="1" si="4"/>
        <v>5.2289369912461581E-3</v>
      </c>
      <c r="I57" s="9">
        <f t="shared" ca="1" si="8"/>
        <v>0.99479826256604131</v>
      </c>
      <c r="J57" s="10">
        <f t="shared" ca="1" si="5"/>
        <v>5.228936991245936E-3</v>
      </c>
    </row>
    <row r="58" spans="2:10" x14ac:dyDescent="0.25">
      <c r="B58" s="1">
        <f t="shared" ca="1" si="9"/>
        <v>44246</v>
      </c>
      <c r="C58" s="1">
        <f t="shared" ca="1" si="0"/>
        <v>44249</v>
      </c>
      <c r="D58" s="2">
        <f t="shared" ca="1" si="1"/>
        <v>3</v>
      </c>
      <c r="E58" s="3">
        <f t="shared" ca="1" si="2"/>
        <v>3.8289216560256696E-2</v>
      </c>
      <c r="F58" s="4">
        <f t="shared" ca="1" si="3"/>
        <v>8.21917808219178E-3</v>
      </c>
      <c r="G58" s="7">
        <f t="shared" ca="1" si="7"/>
        <v>1.0055452884580496</v>
      </c>
      <c r="H58" s="8">
        <f t="shared" ca="1" si="4"/>
        <v>5.5452884580495798E-3</v>
      </c>
      <c r="I58" s="9">
        <f t="shared" ca="1" si="8"/>
        <v>0.99448529218753268</v>
      </c>
      <c r="J58" s="10">
        <f t="shared" ca="1" si="5"/>
        <v>5.5452884580493578E-3</v>
      </c>
    </row>
    <row r="59" spans="2:10" x14ac:dyDescent="0.25">
      <c r="B59" s="1">
        <f t="shared" ca="1" si="9"/>
        <v>44249</v>
      </c>
      <c r="C59" s="1">
        <f t="shared" ca="1" si="0"/>
        <v>44250</v>
      </c>
      <c r="D59" s="2">
        <f t="shared" ca="1" si="1"/>
        <v>1</v>
      </c>
      <c r="E59" s="3">
        <f t="shared" ca="1" si="2"/>
        <v>2.532971872138657E-2</v>
      </c>
      <c r="F59" s="4">
        <f t="shared" ca="1" si="3"/>
        <v>2.7397260273972603E-3</v>
      </c>
      <c r="G59" s="7">
        <f t="shared" ca="1" si="7"/>
        <v>1.0056150697712503</v>
      </c>
      <c r="H59" s="8">
        <f t="shared" ca="1" si="4"/>
        <v>5.6150697712502584E-3</v>
      </c>
      <c r="I59" s="9">
        <f t="shared" ca="1" si="8"/>
        <v>0.99441628318823094</v>
      </c>
      <c r="J59" s="10">
        <f t="shared" ca="1" si="5"/>
        <v>5.6150697712500364E-3</v>
      </c>
    </row>
    <row r="60" spans="2:10" x14ac:dyDescent="0.25">
      <c r="B60" s="1">
        <f t="shared" ca="1" si="9"/>
        <v>44250</v>
      </c>
      <c r="C60" s="1">
        <f t="shared" ca="1" si="0"/>
        <v>44251</v>
      </c>
      <c r="D60" s="2">
        <f t="shared" ca="1" si="1"/>
        <v>1</v>
      </c>
      <c r="E60" s="3">
        <f t="shared" ca="1" si="2"/>
        <v>1.5496316928653116E-2</v>
      </c>
      <c r="F60" s="4">
        <f t="shared" ca="1" si="3"/>
        <v>2.7397260273972603E-3</v>
      </c>
      <c r="G60" s="7">
        <f t="shared" ca="1" si="7"/>
        <v>1.0056577638255775</v>
      </c>
      <c r="H60" s="8">
        <f t="shared" ca="1" si="4"/>
        <v>5.6577638255774776E-3</v>
      </c>
      <c r="I60" s="9">
        <f t="shared" ca="1" si="8"/>
        <v>0.99437406637815362</v>
      </c>
      <c r="J60" s="10">
        <f t="shared" ca="1" si="5"/>
        <v>5.6577638255772555E-3</v>
      </c>
    </row>
    <row r="61" spans="2:10" x14ac:dyDescent="0.25">
      <c r="B61" s="1">
        <f t="shared" ca="1" si="9"/>
        <v>44251</v>
      </c>
      <c r="C61" s="1">
        <f t="shared" ca="1" si="0"/>
        <v>44252</v>
      </c>
      <c r="D61" s="2">
        <f t="shared" ca="1" si="1"/>
        <v>1</v>
      </c>
      <c r="E61" s="3">
        <f t="shared" ca="1" si="2"/>
        <v>4.5801913437059888E-2</v>
      </c>
      <c r="F61" s="4">
        <f t="shared" ca="1" si="3"/>
        <v>2.7397260273972603E-3</v>
      </c>
      <c r="G61" s="7">
        <f t="shared" ca="1" si="7"/>
        <v>1.00578395848269</v>
      </c>
      <c r="H61" s="8">
        <f t="shared" ca="1" si="4"/>
        <v>5.783958482689977E-3</v>
      </c>
      <c r="I61" s="9">
        <f t="shared" ca="1" si="8"/>
        <v>0.99424930330822214</v>
      </c>
      <c r="J61" s="10">
        <f t="shared" ca="1" si="5"/>
        <v>5.7839584826895329E-3</v>
      </c>
    </row>
    <row r="62" spans="2:10" x14ac:dyDescent="0.25">
      <c r="B62" s="1">
        <f t="shared" ca="1" si="9"/>
        <v>44252</v>
      </c>
      <c r="C62" s="1">
        <f t="shared" ca="1" si="0"/>
        <v>44253</v>
      </c>
      <c r="D62" s="2">
        <f t="shared" ca="1" si="1"/>
        <v>1</v>
      </c>
      <c r="E62" s="3">
        <f t="shared" ca="1" si="2"/>
        <v>2.526710983232712E-2</v>
      </c>
      <c r="F62" s="4">
        <f t="shared" ca="1" si="3"/>
        <v>2.7397260273972603E-3</v>
      </c>
      <c r="G62" s="7">
        <f t="shared" ca="1" si="7"/>
        <v>1.0058535838354201</v>
      </c>
      <c r="H62" s="8">
        <f t="shared" ca="1" si="4"/>
        <v>5.8535838354201175E-3</v>
      </c>
      <c r="I62" s="9">
        <f t="shared" ca="1" si="8"/>
        <v>0.99418048120572422</v>
      </c>
      <c r="J62" s="10">
        <f t="shared" ca="1" si="5"/>
        <v>5.8535838354198955E-3</v>
      </c>
    </row>
    <row r="63" spans="2:10" x14ac:dyDescent="0.25">
      <c r="B63" s="1">
        <f t="shared" ca="1" si="9"/>
        <v>44253</v>
      </c>
      <c r="C63" s="1">
        <f t="shared" ca="1" si="0"/>
        <v>44256</v>
      </c>
      <c r="D63" s="2">
        <f t="shared" ca="1" si="1"/>
        <v>3</v>
      </c>
      <c r="E63" s="3">
        <f t="shared" ca="1" si="2"/>
        <v>1.9006174400577083E-2</v>
      </c>
      <c r="F63" s="4">
        <f t="shared" ca="1" si="3"/>
        <v>8.21917808219178E-3</v>
      </c>
      <c r="G63" s="7">
        <f t="shared" ca="1" si="7"/>
        <v>1.0060107133858516</v>
      </c>
      <c r="H63" s="8">
        <f t="shared" ca="1" si="4"/>
        <v>6.0107133858515738E-3</v>
      </c>
      <c r="I63" s="9">
        <f t="shared" ca="1" si="8"/>
        <v>0.99402519942792511</v>
      </c>
      <c r="J63" s="10">
        <f t="shared" ca="1" si="5"/>
        <v>6.0107133858513517E-3</v>
      </c>
    </row>
    <row r="64" spans="2:10" x14ac:dyDescent="0.25">
      <c r="B64" s="1">
        <f t="shared" ca="1" si="9"/>
        <v>44256</v>
      </c>
      <c r="C64" s="1">
        <f t="shared" ca="1" si="0"/>
        <v>44257</v>
      </c>
      <c r="D64" s="2">
        <f t="shared" ca="1" si="1"/>
        <v>1</v>
      </c>
      <c r="E64" s="3">
        <f t="shared" ca="1" si="2"/>
        <v>3.7799532986995538E-2</v>
      </c>
      <c r="F64" s="4">
        <f t="shared" ca="1" si="3"/>
        <v>2.7397260273972603E-3</v>
      </c>
      <c r="G64" s="7">
        <f t="shared" ca="1" si="7"/>
        <v>1.0061148962218678</v>
      </c>
      <c r="H64" s="8">
        <f t="shared" ca="1" si="4"/>
        <v>6.1148962218677827E-3</v>
      </c>
      <c r="I64" s="9">
        <f t="shared" ca="1" si="8"/>
        <v>0.99392226847566822</v>
      </c>
      <c r="J64" s="10">
        <f t="shared" ca="1" si="5"/>
        <v>6.1148962218673386E-3</v>
      </c>
    </row>
    <row r="65" spans="2:10" x14ac:dyDescent="0.25">
      <c r="B65" s="1">
        <f t="shared" ca="1" si="9"/>
        <v>44257</v>
      </c>
      <c r="C65" s="1">
        <f t="shared" ca="1" si="0"/>
        <v>44258</v>
      </c>
      <c r="D65" s="2">
        <f t="shared" ca="1" si="1"/>
        <v>1</v>
      </c>
      <c r="E65" s="3">
        <f t="shared" ca="1" si="2"/>
        <v>7.9899711268272E-4</v>
      </c>
      <c r="F65" s="4">
        <f t="shared" ca="1" si="3"/>
        <v>2.7397260273972603E-3</v>
      </c>
      <c r="G65" s="7">
        <f t="shared" ca="1" si="7"/>
        <v>1.0061170986407639</v>
      </c>
      <c r="H65" s="8">
        <f t="shared" ca="1" si="4"/>
        <v>6.1170986407639294E-3</v>
      </c>
      <c r="I65" s="9">
        <f t="shared" ca="1" si="8"/>
        <v>0.99392009275160154</v>
      </c>
      <c r="J65" s="10">
        <f t="shared" ca="1" si="5"/>
        <v>6.1170986407637074E-3</v>
      </c>
    </row>
    <row r="66" spans="2:10" x14ac:dyDescent="0.25">
      <c r="B66" s="1">
        <f t="shared" ca="1" si="9"/>
        <v>44258</v>
      </c>
      <c r="C66" s="1">
        <f t="shared" ca="1" si="0"/>
        <v>44259</v>
      </c>
      <c r="D66" s="2">
        <f t="shared" ca="1" si="1"/>
        <v>1</v>
      </c>
      <c r="E66" s="3">
        <f t="shared" ca="1" si="2"/>
        <v>2.0149032153719777E-2</v>
      </c>
      <c r="F66" s="4">
        <f t="shared" ca="1" si="3"/>
        <v>2.7397260273972603E-3</v>
      </c>
      <c r="G66" s="7">
        <f t="shared" ca="1" si="7"/>
        <v>1.0061726391497254</v>
      </c>
      <c r="H66" s="8">
        <f t="shared" ca="1" si="4"/>
        <v>6.172639149725434E-3</v>
      </c>
      <c r="I66" s="9">
        <f t="shared" ca="1" si="8"/>
        <v>0.9938652285805134</v>
      </c>
      <c r="J66" s="10">
        <f t="shared" ca="1" si="5"/>
        <v>6.172639149725212E-3</v>
      </c>
    </row>
    <row r="67" spans="2:10" x14ac:dyDescent="0.25">
      <c r="B67" s="1">
        <f t="shared" ca="1" si="9"/>
        <v>44259</v>
      </c>
      <c r="C67" s="1">
        <f t="shared" ca="1" si="0"/>
        <v>44260</v>
      </c>
      <c r="D67" s="2">
        <f t="shared" ca="1" si="1"/>
        <v>1</v>
      </c>
      <c r="E67" s="3">
        <f t="shared" ca="1" si="2"/>
        <v>3.71832347932688E-2</v>
      </c>
      <c r="F67" s="4">
        <f t="shared" ca="1" si="3"/>
        <v>2.7397260273972603E-3</v>
      </c>
      <c r="G67" s="7">
        <f t="shared" ca="1" si="7"/>
        <v>1.0062751398442022</v>
      </c>
      <c r="H67" s="8">
        <f t="shared" ca="1" si="4"/>
        <v>6.2751398442022488E-3</v>
      </c>
      <c r="I67" s="9">
        <f t="shared" ca="1" si="8"/>
        <v>0.99376399197820442</v>
      </c>
      <c r="J67" s="10">
        <f t="shared" ca="1" si="5"/>
        <v>6.2751398442018047E-3</v>
      </c>
    </row>
    <row r="68" spans="2:10" x14ac:dyDescent="0.25">
      <c r="B68" s="1">
        <f t="shared" ca="1" si="9"/>
        <v>44260</v>
      </c>
      <c r="C68" s="1">
        <f t="shared" ca="1" si="0"/>
        <v>44263</v>
      </c>
      <c r="D68" s="2">
        <f t="shared" ca="1" si="1"/>
        <v>3</v>
      </c>
      <c r="E68" s="3">
        <f t="shared" ca="1" si="2"/>
        <v>1.6147269702039002E-3</v>
      </c>
      <c r="F68" s="4">
        <f t="shared" ca="1" si="3"/>
        <v>8.21917808219178E-3</v>
      </c>
      <c r="G68" s="7">
        <f t="shared" ca="1" si="7"/>
        <v>1.0062884948546769</v>
      </c>
      <c r="H68" s="8">
        <f t="shared" ca="1" si="4"/>
        <v>6.2884948546768626E-3</v>
      </c>
      <c r="I68" s="9">
        <f t="shared" ca="1" si="8"/>
        <v>0.99375080318732578</v>
      </c>
      <c r="J68" s="10">
        <f t="shared" ca="1" si="5"/>
        <v>6.2884948546766406E-3</v>
      </c>
    </row>
    <row r="69" spans="2:10" x14ac:dyDescent="0.25">
      <c r="B69" s="1">
        <f t="shared" ca="1" si="9"/>
        <v>44263</v>
      </c>
      <c r="C69" s="1">
        <f t="shared" ca="1" si="0"/>
        <v>44264</v>
      </c>
      <c r="D69" s="2">
        <f t="shared" ca="1" si="1"/>
        <v>1</v>
      </c>
      <c r="E69" s="3">
        <f t="shared" ca="1" si="2"/>
        <v>4.917739685772695E-2</v>
      </c>
      <c r="F69" s="4">
        <f t="shared" ca="1" si="3"/>
        <v>2.7397260273972603E-3</v>
      </c>
      <c r="G69" s="7">
        <f t="shared" ca="1" si="7"/>
        <v>1.0064240747140325</v>
      </c>
      <c r="H69" s="8">
        <f t="shared" ca="1" si="4"/>
        <v>6.4240747140325016E-3</v>
      </c>
      <c r="I69" s="9">
        <f t="shared" ca="1" si="8"/>
        <v>0.99361693060069367</v>
      </c>
      <c r="J69" s="10">
        <f t="shared" ca="1" si="5"/>
        <v>6.4240747140322796E-3</v>
      </c>
    </row>
    <row r="70" spans="2:10" x14ac:dyDescent="0.25">
      <c r="B70" s="1">
        <f t="shared" ca="1" si="9"/>
        <v>44264</v>
      </c>
      <c r="C70" s="1">
        <f t="shared" ca="1" si="0"/>
        <v>44265</v>
      </c>
      <c r="D70" s="2">
        <f t="shared" ca="1" si="1"/>
        <v>1</v>
      </c>
      <c r="E70" s="3">
        <f t="shared" ca="1" si="2"/>
        <v>2.5762129231514056E-3</v>
      </c>
      <c r="F70" s="4">
        <f t="shared" ca="1" si="3"/>
        <v>2.7397260273972603E-3</v>
      </c>
      <c r="G70" s="7">
        <f t="shared" ca="1" si="7"/>
        <v>1.0064311781735049</v>
      </c>
      <c r="H70" s="8">
        <f t="shared" ca="1" si="4"/>
        <v>6.4311781735049145E-3</v>
      </c>
      <c r="I70" s="9">
        <f t="shared" ca="1" si="8"/>
        <v>0.99360991758504913</v>
      </c>
      <c r="J70" s="10">
        <f t="shared" ca="1" si="5"/>
        <v>6.4311781735046925E-3</v>
      </c>
    </row>
    <row r="71" spans="2:10" x14ac:dyDescent="0.25">
      <c r="B71" s="1">
        <f t="shared" ca="1" si="9"/>
        <v>44265</v>
      </c>
      <c r="C71" s="1">
        <f t="shared" ref="C71:C105" ca="1" si="10">IF(WEEKDAY(B71,2)=5,B71+3,B71+1)</f>
        <v>44266</v>
      </c>
      <c r="D71" s="2">
        <f t="shared" ref="D71:D105" ca="1" si="11">C71-B71</f>
        <v>1</v>
      </c>
      <c r="E71" s="3">
        <f t="shared" ref="E71:E105" ca="1" si="12">RAND()*$E$3</f>
        <v>7.2848672878418176E-3</v>
      </c>
      <c r="F71" s="4">
        <f t="shared" ref="F71:F105" ca="1" si="13">D71/365</f>
        <v>2.7397260273972603E-3</v>
      </c>
      <c r="G71" s="7">
        <f t="shared" ca="1" si="7"/>
        <v>1.0064512650709498</v>
      </c>
      <c r="H71" s="8">
        <f t="shared" ref="H71:H105" ca="1" si="14">G71-1</f>
        <v>6.4512650709498409E-3</v>
      </c>
      <c r="I71" s="9">
        <f t="shared" ca="1" si="8"/>
        <v>0.9935900869770431</v>
      </c>
      <c r="J71" s="10">
        <f t="shared" ref="J71:J105" ca="1" si="15">1/I71-1</f>
        <v>6.4512650709498409E-3</v>
      </c>
    </row>
    <row r="72" spans="2:10" x14ac:dyDescent="0.25">
      <c r="B72" s="1">
        <f t="shared" ca="1" si="9"/>
        <v>44266</v>
      </c>
      <c r="C72" s="1">
        <f t="shared" ca="1" si="10"/>
        <v>44267</v>
      </c>
      <c r="D72" s="2">
        <f t="shared" ca="1" si="11"/>
        <v>1</v>
      </c>
      <c r="E72" s="3">
        <f t="shared" ca="1" si="12"/>
        <v>4.8847411373457446E-2</v>
      </c>
      <c r="F72" s="4">
        <f t="shared" ca="1" si="13"/>
        <v>2.7397260273972603E-3</v>
      </c>
      <c r="G72" s="7">
        <f t="shared" ref="G72:G105" ca="1" si="16">(1+E72*F72)*G71</f>
        <v>1.0065859569585451</v>
      </c>
      <c r="H72" s="8">
        <f t="shared" ca="1" si="14"/>
        <v>6.5859569585451361E-3</v>
      </c>
      <c r="I72" s="9">
        <f t="shared" ref="I72:I105" ca="1" si="17">1/(1+E72*F72)*I71</f>
        <v>0.99345713407482372</v>
      </c>
      <c r="J72" s="10">
        <f t="shared" ca="1" si="15"/>
        <v>6.585956958544914E-3</v>
      </c>
    </row>
    <row r="73" spans="2:10" x14ac:dyDescent="0.25">
      <c r="B73" s="1">
        <f t="shared" ca="1" si="9"/>
        <v>44267</v>
      </c>
      <c r="C73" s="1">
        <f t="shared" ca="1" si="10"/>
        <v>44270</v>
      </c>
      <c r="D73" s="2">
        <f t="shared" ca="1" si="11"/>
        <v>3</v>
      </c>
      <c r="E73" s="3">
        <f t="shared" ca="1" si="12"/>
        <v>4.6539680999985109E-2</v>
      </c>
      <c r="F73" s="4">
        <f t="shared" ca="1" si="13"/>
        <v>8.21917808219178E-3</v>
      </c>
      <c r="G73" s="7">
        <f t="shared" ca="1" si="16"/>
        <v>1.0069709941311691</v>
      </c>
      <c r="H73" s="8">
        <f t="shared" ca="1" si="14"/>
        <v>6.9709941311690837E-3</v>
      </c>
      <c r="I73" s="9">
        <f t="shared" ca="1" si="17"/>
        <v>0.99307726421932974</v>
      </c>
      <c r="J73" s="10">
        <f t="shared" ca="1" si="15"/>
        <v>6.9709941311688617E-3</v>
      </c>
    </row>
    <row r="74" spans="2:10" x14ac:dyDescent="0.25">
      <c r="B74" s="1">
        <f t="shared" ref="B74:B105" ca="1" si="18">IF(WEEKDAY(B73,2)=5,B73+3,IF(WEEKDAY(B73,2)=6,B73+2, B73+1))</f>
        <v>44270</v>
      </c>
      <c r="C74" s="1">
        <f t="shared" ca="1" si="10"/>
        <v>44271</v>
      </c>
      <c r="D74" s="2">
        <f t="shared" ca="1" si="11"/>
        <v>1</v>
      </c>
      <c r="E74" s="3">
        <f t="shared" ca="1" si="12"/>
        <v>3.3796240032741239E-2</v>
      </c>
      <c r="F74" s="4">
        <f t="shared" ca="1" si="13"/>
        <v>2.7397260273972603E-3</v>
      </c>
      <c r="G74" s="7">
        <f t="shared" ca="1" si="16"/>
        <v>1.00706423203096</v>
      </c>
      <c r="H74" s="8">
        <f t="shared" ca="1" si="14"/>
        <v>7.0642320309599604E-3</v>
      </c>
      <c r="I74" s="9">
        <f t="shared" ca="1" si="17"/>
        <v>0.99298532128709083</v>
      </c>
      <c r="J74" s="10">
        <f t="shared" ca="1" si="15"/>
        <v>7.0642320309597384E-3</v>
      </c>
    </row>
    <row r="75" spans="2:10" x14ac:dyDescent="0.25">
      <c r="B75" s="1">
        <f t="shared" ca="1" si="18"/>
        <v>44271</v>
      </c>
      <c r="C75" s="1">
        <f t="shared" ca="1" si="10"/>
        <v>44272</v>
      </c>
      <c r="D75" s="2">
        <f t="shared" ca="1" si="11"/>
        <v>1</v>
      </c>
      <c r="E75" s="3">
        <f t="shared" ca="1" si="12"/>
        <v>1.8545647101799973E-2</v>
      </c>
      <c r="F75" s="4">
        <f t="shared" ca="1" si="13"/>
        <v>2.7397260273972603E-3</v>
      </c>
      <c r="G75" s="7">
        <f t="shared" ca="1" si="16"/>
        <v>1.007115400956593</v>
      </c>
      <c r="H75" s="8">
        <f t="shared" ca="1" si="14"/>
        <v>7.115400956593021E-3</v>
      </c>
      <c r="I75" s="9">
        <f t="shared" ca="1" si="17"/>
        <v>0.99293487027421634</v>
      </c>
      <c r="J75" s="10">
        <f t="shared" ca="1" si="15"/>
        <v>7.115400956593021E-3</v>
      </c>
    </row>
    <row r="76" spans="2:10" x14ac:dyDescent="0.25">
      <c r="B76" s="1">
        <f t="shared" ca="1" si="18"/>
        <v>44272</v>
      </c>
      <c r="C76" s="1">
        <f t="shared" ca="1" si="10"/>
        <v>44273</v>
      </c>
      <c r="D76" s="2">
        <f t="shared" ca="1" si="11"/>
        <v>1</v>
      </c>
      <c r="E76" s="3">
        <f t="shared" ca="1" si="12"/>
        <v>3.1230706710375949E-2</v>
      </c>
      <c r="F76" s="4">
        <f t="shared" ca="1" si="13"/>
        <v>2.7397260273972603E-3</v>
      </c>
      <c r="G76" s="7">
        <f t="shared" ca="1" si="16"/>
        <v>1.0072015733558008</v>
      </c>
      <c r="H76" s="8">
        <f t="shared" ca="1" si="14"/>
        <v>7.2015733558008499E-3</v>
      </c>
      <c r="I76" s="9">
        <f t="shared" ca="1" si="17"/>
        <v>0.9928499184807601</v>
      </c>
      <c r="J76" s="10">
        <f t="shared" ca="1" si="15"/>
        <v>7.2015733558006279E-3</v>
      </c>
    </row>
    <row r="77" spans="2:10" x14ac:dyDescent="0.25">
      <c r="B77" s="1">
        <f t="shared" ca="1" si="18"/>
        <v>44273</v>
      </c>
      <c r="C77" s="1">
        <f t="shared" ca="1" si="10"/>
        <v>44274</v>
      </c>
      <c r="D77" s="2">
        <f t="shared" ca="1" si="11"/>
        <v>1</v>
      </c>
      <c r="E77" s="3">
        <f t="shared" ca="1" si="12"/>
        <v>1.078098880283751E-3</v>
      </c>
      <c r="F77" s="4">
        <f t="shared" ca="1" si="13"/>
        <v>2.7397260273972603E-3</v>
      </c>
      <c r="G77" s="7">
        <f t="shared" ca="1" si="16"/>
        <v>1.0072045483226184</v>
      </c>
      <c r="H77" s="8">
        <f t="shared" ca="1" si="14"/>
        <v>7.2045483226184093E-3</v>
      </c>
      <c r="I77" s="9">
        <f t="shared" ca="1" si="17"/>
        <v>0.99284698591302367</v>
      </c>
      <c r="J77" s="10">
        <f t="shared" ca="1" si="15"/>
        <v>7.2045483226184093E-3</v>
      </c>
    </row>
    <row r="78" spans="2:10" x14ac:dyDescent="0.25">
      <c r="B78" s="1">
        <f t="shared" ca="1" si="18"/>
        <v>44274</v>
      </c>
      <c r="C78" s="1">
        <f t="shared" ca="1" si="10"/>
        <v>44277</v>
      </c>
      <c r="D78" s="2">
        <f t="shared" ca="1" si="11"/>
        <v>3</v>
      </c>
      <c r="E78" s="3">
        <f t="shared" ca="1" si="12"/>
        <v>3.3562514621438527E-2</v>
      </c>
      <c r="F78" s="4">
        <f t="shared" ca="1" si="13"/>
        <v>8.21917808219178E-3</v>
      </c>
      <c r="G78" s="7">
        <f t="shared" ca="1" si="16"/>
        <v>1.0074823920271103</v>
      </c>
      <c r="H78" s="8">
        <f t="shared" ca="1" si="14"/>
        <v>7.4823920271103184E-3</v>
      </c>
      <c r="I78" s="9">
        <f t="shared" ca="1" si="17"/>
        <v>0.99257317836388659</v>
      </c>
      <c r="J78" s="10">
        <f t="shared" ca="1" si="15"/>
        <v>7.4823920271103184E-3</v>
      </c>
    </row>
    <row r="79" spans="2:10" x14ac:dyDescent="0.25">
      <c r="B79" s="1">
        <f t="shared" ca="1" si="18"/>
        <v>44277</v>
      </c>
      <c r="C79" s="1">
        <f t="shared" ca="1" si="10"/>
        <v>44278</v>
      </c>
      <c r="D79" s="2">
        <f t="shared" ca="1" si="11"/>
        <v>1</v>
      </c>
      <c r="E79" s="3">
        <f t="shared" ca="1" si="12"/>
        <v>1.4477596047584329E-2</v>
      </c>
      <c r="F79" s="4">
        <f t="shared" ca="1" si="13"/>
        <v>2.7397260273972603E-3</v>
      </c>
      <c r="G79" s="7">
        <f t="shared" ca="1" si="16"/>
        <v>1.0075223534602524</v>
      </c>
      <c r="H79" s="8">
        <f t="shared" ca="1" si="14"/>
        <v>7.5223534602524289E-3</v>
      </c>
      <c r="I79" s="9">
        <f t="shared" ca="1" si="17"/>
        <v>0.99253380986097484</v>
      </c>
      <c r="J79" s="10">
        <f t="shared" ca="1" si="15"/>
        <v>7.5223534602524289E-3</v>
      </c>
    </row>
    <row r="80" spans="2:10" x14ac:dyDescent="0.25">
      <c r="B80" s="1">
        <f t="shared" ca="1" si="18"/>
        <v>44278</v>
      </c>
      <c r="C80" s="1">
        <f t="shared" ca="1" si="10"/>
        <v>44279</v>
      </c>
      <c r="D80" s="2">
        <f t="shared" ca="1" si="11"/>
        <v>1</v>
      </c>
      <c r="E80" s="3">
        <f t="shared" ca="1" si="12"/>
        <v>2.6007348091101432E-2</v>
      </c>
      <c r="F80" s="4">
        <f t="shared" ca="1" si="13"/>
        <v>2.7397260273972603E-3</v>
      </c>
      <c r="G80" s="7">
        <f t="shared" ca="1" si="16"/>
        <v>1.007594142459036</v>
      </c>
      <c r="H80" s="8">
        <f t="shared" ca="1" si="14"/>
        <v>7.5941424590360018E-3</v>
      </c>
      <c r="I80" s="9">
        <f t="shared" ca="1" si="17"/>
        <v>0.99246309387974163</v>
      </c>
      <c r="J80" s="10">
        <f t="shared" ca="1" si="15"/>
        <v>7.5941424590360018E-3</v>
      </c>
    </row>
    <row r="81" spans="2:10" x14ac:dyDescent="0.25">
      <c r="B81" s="1">
        <f t="shared" ca="1" si="18"/>
        <v>44279</v>
      </c>
      <c r="C81" s="1">
        <f t="shared" ca="1" si="10"/>
        <v>44280</v>
      </c>
      <c r="D81" s="2">
        <f t="shared" ca="1" si="11"/>
        <v>1</v>
      </c>
      <c r="E81" s="3">
        <f t="shared" ca="1" si="12"/>
        <v>4.6761122509876712E-2</v>
      </c>
      <c r="F81" s="4">
        <f t="shared" ca="1" si="13"/>
        <v>2.7397260273972603E-3</v>
      </c>
      <c r="G81" s="7">
        <f t="shared" ca="1" si="16"/>
        <v>1.0077232280292709</v>
      </c>
      <c r="H81" s="8">
        <f t="shared" ca="1" si="14"/>
        <v>7.7232280292709454E-3</v>
      </c>
      <c r="I81" s="9">
        <f t="shared" ca="1" si="17"/>
        <v>0.99233596307552152</v>
      </c>
      <c r="J81" s="10">
        <f t="shared" ca="1" si="15"/>
        <v>7.7232280292709454E-3</v>
      </c>
    </row>
    <row r="82" spans="2:10" x14ac:dyDescent="0.25">
      <c r="B82" s="1">
        <f t="shared" ca="1" si="18"/>
        <v>44280</v>
      </c>
      <c r="C82" s="1">
        <f t="shared" ca="1" si="10"/>
        <v>44281</v>
      </c>
      <c r="D82" s="2">
        <f t="shared" ca="1" si="11"/>
        <v>1</v>
      </c>
      <c r="E82" s="3">
        <f t="shared" ca="1" si="12"/>
        <v>4.8436906277263853E-2</v>
      </c>
      <c r="F82" s="4">
        <f t="shared" ca="1" si="13"/>
        <v>2.7397260273972603E-3</v>
      </c>
      <c r="G82" s="7">
        <f t="shared" ca="1" si="16"/>
        <v>1.0078569567842011</v>
      </c>
      <c r="H82" s="8">
        <f t="shared" ca="1" si="14"/>
        <v>7.8569567842010635E-3</v>
      </c>
      <c r="I82" s="9">
        <f t="shared" ca="1" si="17"/>
        <v>0.99220429374296271</v>
      </c>
      <c r="J82" s="10">
        <f t="shared" ca="1" si="15"/>
        <v>7.8569567842010635E-3</v>
      </c>
    </row>
    <row r="83" spans="2:10" x14ac:dyDescent="0.25">
      <c r="B83" s="1">
        <f t="shared" ca="1" si="18"/>
        <v>44281</v>
      </c>
      <c r="C83" s="1">
        <f t="shared" ca="1" si="10"/>
        <v>44284</v>
      </c>
      <c r="D83" s="2">
        <f t="shared" ca="1" si="11"/>
        <v>3</v>
      </c>
      <c r="E83" s="3">
        <f t="shared" ca="1" si="12"/>
        <v>6.4368713549478491E-3</v>
      </c>
      <c r="F83" s="4">
        <f t="shared" ca="1" si="13"/>
        <v>8.21917808219178E-3</v>
      </c>
      <c r="G83" s="7">
        <f t="shared" ca="1" si="16"/>
        <v>1.0079102782546807</v>
      </c>
      <c r="H83" s="8">
        <f t="shared" ca="1" si="14"/>
        <v>7.9102782546807138E-3</v>
      </c>
      <c r="I83" s="9">
        <f t="shared" ca="1" si="17"/>
        <v>0.99215180316607321</v>
      </c>
      <c r="J83" s="10">
        <f t="shared" ca="1" si="15"/>
        <v>7.9102782546807138E-3</v>
      </c>
    </row>
    <row r="84" spans="2:10" x14ac:dyDescent="0.25">
      <c r="B84" s="1">
        <f t="shared" ca="1" si="18"/>
        <v>44284</v>
      </c>
      <c r="C84" s="1">
        <f t="shared" ca="1" si="10"/>
        <v>44285</v>
      </c>
      <c r="D84" s="2">
        <f t="shared" ca="1" si="11"/>
        <v>1</v>
      </c>
      <c r="E84" s="3">
        <f t="shared" ca="1" si="12"/>
        <v>3.2935946102061769E-2</v>
      </c>
      <c r="F84" s="4">
        <f t="shared" ca="1" si="13"/>
        <v>2.7397260273972603E-3</v>
      </c>
      <c r="G84" s="7">
        <f t="shared" ca="1" si="16"/>
        <v>1.0080012275111201</v>
      </c>
      <c r="H84" s="8">
        <f t="shared" ca="1" si="14"/>
        <v>8.0012275111200903E-3</v>
      </c>
      <c r="I84" s="9">
        <f t="shared" ca="1" si="17"/>
        <v>0.99206228396082818</v>
      </c>
      <c r="J84" s="10">
        <f t="shared" ca="1" si="15"/>
        <v>8.0012275111198683E-3</v>
      </c>
    </row>
    <row r="85" spans="2:10" x14ac:dyDescent="0.25">
      <c r="B85" s="1">
        <f t="shared" ca="1" si="18"/>
        <v>44285</v>
      </c>
      <c r="C85" s="1">
        <f t="shared" ca="1" si="10"/>
        <v>44286</v>
      </c>
      <c r="D85" s="2">
        <f t="shared" ca="1" si="11"/>
        <v>1</v>
      </c>
      <c r="E85" s="3">
        <f t="shared" ca="1" si="12"/>
        <v>1.7187089087689778E-2</v>
      </c>
      <c r="F85" s="4">
        <f t="shared" ca="1" si="13"/>
        <v>2.7397260273972603E-3</v>
      </c>
      <c r="G85" s="7">
        <f t="shared" ca="1" si="16"/>
        <v>1.0080486921875522</v>
      </c>
      <c r="H85" s="8">
        <f t="shared" ca="1" si="14"/>
        <v>8.0486921875522199E-3</v>
      </c>
      <c r="I85" s="9">
        <f t="shared" ca="1" si="17"/>
        <v>0.99201557201558821</v>
      </c>
      <c r="J85" s="10">
        <f t="shared" ca="1" si="15"/>
        <v>8.0486921875519979E-3</v>
      </c>
    </row>
    <row r="86" spans="2:10" x14ac:dyDescent="0.25">
      <c r="B86" s="1">
        <f t="shared" ca="1" si="18"/>
        <v>44286</v>
      </c>
      <c r="C86" s="1">
        <f t="shared" ca="1" si="10"/>
        <v>44287</v>
      </c>
      <c r="D86" s="2">
        <f t="shared" ca="1" si="11"/>
        <v>1</v>
      </c>
      <c r="E86" s="3">
        <f t="shared" ca="1" si="12"/>
        <v>1.1298816934100619E-2</v>
      </c>
      <c r="F86" s="4">
        <f t="shared" ca="1" si="13"/>
        <v>2.7397260273972603E-3</v>
      </c>
      <c r="G86" s="7">
        <f t="shared" ca="1" si="16"/>
        <v>1.0080798970029869</v>
      </c>
      <c r="H86" s="8">
        <f t="shared" ca="1" si="14"/>
        <v>8.0798970029869466E-3</v>
      </c>
      <c r="I86" s="9">
        <f t="shared" ca="1" si="17"/>
        <v>0.99198486446658829</v>
      </c>
      <c r="J86" s="10">
        <f t="shared" ca="1" si="15"/>
        <v>8.0798970029867245E-3</v>
      </c>
    </row>
    <row r="87" spans="2:10" x14ac:dyDescent="0.25">
      <c r="B87" s="1">
        <f t="shared" ca="1" si="18"/>
        <v>44287</v>
      </c>
      <c r="C87" s="1">
        <f t="shared" ca="1" si="10"/>
        <v>44288</v>
      </c>
      <c r="D87" s="2">
        <f t="shared" ca="1" si="11"/>
        <v>1</v>
      </c>
      <c r="E87" s="3">
        <f t="shared" ca="1" si="12"/>
        <v>2.4081578279448897E-2</v>
      </c>
      <c r="F87" s="4">
        <f t="shared" ca="1" si="13"/>
        <v>2.7397260273972603E-3</v>
      </c>
      <c r="G87" s="7">
        <f t="shared" ca="1" si="16"/>
        <v>1.0081464070165531</v>
      </c>
      <c r="H87" s="8">
        <f t="shared" ca="1" si="14"/>
        <v>8.1464070165531144E-3</v>
      </c>
      <c r="I87" s="9">
        <f t="shared" ca="1" si="17"/>
        <v>0.99191942067158612</v>
      </c>
      <c r="J87" s="10">
        <f t="shared" ca="1" si="15"/>
        <v>8.1464070165526703E-3</v>
      </c>
    </row>
    <row r="88" spans="2:10" x14ac:dyDescent="0.25">
      <c r="B88" s="1">
        <f t="shared" ca="1" si="18"/>
        <v>44288</v>
      </c>
      <c r="C88" s="1">
        <f t="shared" ca="1" si="10"/>
        <v>44291</v>
      </c>
      <c r="D88" s="2">
        <f t="shared" ca="1" si="11"/>
        <v>3</v>
      </c>
      <c r="E88" s="3">
        <f t="shared" ca="1" si="12"/>
        <v>1.307664550020214E-2</v>
      </c>
      <c r="F88" s="4">
        <f t="shared" ca="1" si="13"/>
        <v>8.21917808219178E-3</v>
      </c>
      <c r="G88" s="7">
        <f t="shared" ca="1" si="16"/>
        <v>1.0082547618645821</v>
      </c>
      <c r="H88" s="8">
        <f t="shared" ca="1" si="14"/>
        <v>8.254761864582072E-3</v>
      </c>
      <c r="I88" s="9">
        <f t="shared" ca="1" si="17"/>
        <v>0.99181282134555371</v>
      </c>
      <c r="J88" s="10">
        <f t="shared" ca="1" si="15"/>
        <v>8.2547618645816279E-3</v>
      </c>
    </row>
    <row r="89" spans="2:10" x14ac:dyDescent="0.25">
      <c r="B89" s="1">
        <f t="shared" ca="1" si="18"/>
        <v>44291</v>
      </c>
      <c r="C89" s="1">
        <f t="shared" ca="1" si="10"/>
        <v>44292</v>
      </c>
      <c r="D89" s="2">
        <f t="shared" ca="1" si="11"/>
        <v>1</v>
      </c>
      <c r="E89" s="3">
        <f t="shared" ca="1" si="12"/>
        <v>3.0164990043599373E-2</v>
      </c>
      <c r="F89" s="4">
        <f t="shared" ca="1" si="13"/>
        <v>2.7397260273972603E-3</v>
      </c>
      <c r="G89" s="7">
        <f t="shared" ca="1" si="16"/>
        <v>1.008338087877878</v>
      </c>
      <c r="H89" s="8">
        <f t="shared" ca="1" si="14"/>
        <v>8.3380878778780421E-3</v>
      </c>
      <c r="I89" s="9">
        <f t="shared" ca="1" si="17"/>
        <v>0.99173086093035956</v>
      </c>
      <c r="J89" s="10">
        <f t="shared" ca="1" si="15"/>
        <v>8.338087877877598E-3</v>
      </c>
    </row>
    <row r="90" spans="2:10" x14ac:dyDescent="0.25">
      <c r="B90" s="1">
        <f t="shared" ca="1" si="18"/>
        <v>44292</v>
      </c>
      <c r="C90" s="1">
        <f t="shared" ca="1" si="10"/>
        <v>44293</v>
      </c>
      <c r="D90" s="2">
        <f t="shared" ca="1" si="11"/>
        <v>1</v>
      </c>
      <c r="E90" s="3">
        <f t="shared" ca="1" si="12"/>
        <v>3.4379306730616267E-2</v>
      </c>
      <c r="F90" s="4">
        <f t="shared" ca="1" si="13"/>
        <v>2.7397260273972603E-3</v>
      </c>
      <c r="G90" s="7">
        <f t="shared" ca="1" si="16"/>
        <v>1.0084330631228404</v>
      </c>
      <c r="H90" s="8">
        <f t="shared" ca="1" si="14"/>
        <v>8.4330631228404229E-3</v>
      </c>
      <c r="I90" s="9">
        <f t="shared" ca="1" si="17"/>
        <v>0.9916374587156781</v>
      </c>
      <c r="J90" s="10">
        <f t="shared" ca="1" si="15"/>
        <v>8.4330631228399788E-3</v>
      </c>
    </row>
    <row r="91" spans="2:10" x14ac:dyDescent="0.25">
      <c r="B91" s="1">
        <f t="shared" ca="1" si="18"/>
        <v>44293</v>
      </c>
      <c r="C91" s="1">
        <f t="shared" ca="1" si="10"/>
        <v>44294</v>
      </c>
      <c r="D91" s="2">
        <f t="shared" ca="1" si="11"/>
        <v>1</v>
      </c>
      <c r="E91" s="3">
        <f t="shared" ca="1" si="12"/>
        <v>3.4115007425973558E-2</v>
      </c>
      <c r="F91" s="4">
        <f t="shared" ca="1" si="13"/>
        <v>2.7397260273972603E-3</v>
      </c>
      <c r="G91" s="7">
        <f t="shared" ca="1" si="16"/>
        <v>1.0085273170993803</v>
      </c>
      <c r="H91" s="8">
        <f t="shared" ca="1" si="14"/>
        <v>8.5273170993802605E-3</v>
      </c>
      <c r="I91" s="9">
        <f t="shared" ca="1" si="17"/>
        <v>0.99154478321528738</v>
      </c>
      <c r="J91" s="10">
        <f t="shared" ca="1" si="15"/>
        <v>8.5273170993798164E-3</v>
      </c>
    </row>
    <row r="92" spans="2:10" x14ac:dyDescent="0.25">
      <c r="B92" s="1">
        <f t="shared" ca="1" si="18"/>
        <v>44294</v>
      </c>
      <c r="C92" s="1">
        <f t="shared" ca="1" si="10"/>
        <v>44295</v>
      </c>
      <c r="D92" s="2">
        <f t="shared" ca="1" si="11"/>
        <v>1</v>
      </c>
      <c r="E92" s="3">
        <f t="shared" ca="1" si="12"/>
        <v>3.8447194320428417E-2</v>
      </c>
      <c r="F92" s="4">
        <f t="shared" ca="1" si="13"/>
        <v>2.7397260273972603E-3</v>
      </c>
      <c r="G92" s="7">
        <f t="shared" ca="1" si="16"/>
        <v>1.0086335501014021</v>
      </c>
      <c r="H92" s="8">
        <f t="shared" ca="1" si="14"/>
        <v>8.6335501014020988E-3</v>
      </c>
      <c r="I92" s="9">
        <f t="shared" ca="1" si="17"/>
        <v>0.99144035006516118</v>
      </c>
      <c r="J92" s="10">
        <f t="shared" ca="1" si="15"/>
        <v>8.6335501014016547E-3</v>
      </c>
    </row>
    <row r="93" spans="2:10" x14ac:dyDescent="0.25">
      <c r="B93" s="1">
        <f t="shared" ca="1" si="18"/>
        <v>44295</v>
      </c>
      <c r="C93" s="1">
        <f t="shared" ca="1" si="10"/>
        <v>44298</v>
      </c>
      <c r="D93" s="2">
        <f t="shared" ca="1" si="11"/>
        <v>3</v>
      </c>
      <c r="E93" s="3">
        <f t="shared" ca="1" si="12"/>
        <v>4.4361670014344393E-2</v>
      </c>
      <c r="F93" s="4">
        <f t="shared" ca="1" si="13"/>
        <v>8.21917808219178E-3</v>
      </c>
      <c r="G93" s="7">
        <f t="shared" ca="1" si="16"/>
        <v>1.0090013145017993</v>
      </c>
      <c r="H93" s="8">
        <f t="shared" ca="1" si="14"/>
        <v>9.0013145017993068E-3</v>
      </c>
      <c r="I93" s="9">
        <f t="shared" ca="1" si="17"/>
        <v>0.99107898634775982</v>
      </c>
      <c r="J93" s="10">
        <f t="shared" ca="1" si="15"/>
        <v>9.0013145017988627E-3</v>
      </c>
    </row>
    <row r="94" spans="2:10" x14ac:dyDescent="0.25">
      <c r="B94" s="1">
        <f t="shared" ca="1" si="18"/>
        <v>44298</v>
      </c>
      <c r="C94" s="1">
        <f t="shared" ca="1" si="10"/>
        <v>44299</v>
      </c>
      <c r="D94" s="2">
        <f t="shared" ca="1" si="11"/>
        <v>1</v>
      </c>
      <c r="E94" s="3">
        <f t="shared" ca="1" si="12"/>
        <v>7.9092201368331002E-3</v>
      </c>
      <c r="F94" s="4">
        <f t="shared" ca="1" si="13"/>
        <v>2.7397260273972603E-3</v>
      </c>
      <c r="G94" s="7">
        <f t="shared" ca="1" si="16"/>
        <v>1.0090231786484152</v>
      </c>
      <c r="H94" s="8">
        <f t="shared" ca="1" si="14"/>
        <v>9.0231786484151755E-3</v>
      </c>
      <c r="I94" s="9">
        <f t="shared" ca="1" si="17"/>
        <v>0.9910575110271489</v>
      </c>
      <c r="J94" s="10">
        <f t="shared" ca="1" si="15"/>
        <v>9.0231786484145093E-3</v>
      </c>
    </row>
    <row r="95" spans="2:10" x14ac:dyDescent="0.25">
      <c r="B95" s="1">
        <f t="shared" ca="1" si="18"/>
        <v>44299</v>
      </c>
      <c r="C95" s="1">
        <f t="shared" ca="1" si="10"/>
        <v>44300</v>
      </c>
      <c r="D95" s="2">
        <f t="shared" ca="1" si="11"/>
        <v>1</v>
      </c>
      <c r="E95" s="3">
        <f t="shared" ca="1" si="12"/>
        <v>3.1060357489954216E-2</v>
      </c>
      <c r="F95" s="4">
        <f t="shared" ca="1" si="13"/>
        <v>2.7397260273972603E-3</v>
      </c>
      <c r="G95" s="7">
        <f t="shared" ca="1" si="16"/>
        <v>1.0091090433625096</v>
      </c>
      <c r="H95" s="8">
        <f t="shared" ca="1" si="14"/>
        <v>9.1090433625096168E-3</v>
      </c>
      <c r="I95" s="9">
        <f t="shared" ca="1" si="17"/>
        <v>0.99097318231124321</v>
      </c>
      <c r="J95" s="10">
        <f t="shared" ca="1" si="15"/>
        <v>9.1090433625091727E-3</v>
      </c>
    </row>
    <row r="96" spans="2:10" x14ac:dyDescent="0.25">
      <c r="B96" s="1">
        <f t="shared" ca="1" si="18"/>
        <v>44300</v>
      </c>
      <c r="C96" s="1">
        <f t="shared" ca="1" si="10"/>
        <v>44301</v>
      </c>
      <c r="D96" s="2">
        <f t="shared" ca="1" si="11"/>
        <v>1</v>
      </c>
      <c r="E96" s="3">
        <f t="shared" ca="1" si="12"/>
        <v>4.1247003051157978E-2</v>
      </c>
      <c r="F96" s="4">
        <f t="shared" ca="1" si="13"/>
        <v>2.7397260273972603E-3</v>
      </c>
      <c r="G96" s="7">
        <f t="shared" ca="1" si="16"/>
        <v>1.0092230782222096</v>
      </c>
      <c r="H96" s="8">
        <f t="shared" ca="1" si="14"/>
        <v>9.2230782222095797E-3</v>
      </c>
      <c r="I96" s="9">
        <f t="shared" ca="1" si="17"/>
        <v>0.99086120955690393</v>
      </c>
      <c r="J96" s="10">
        <f t="shared" ca="1" si="15"/>
        <v>9.2230782222091356E-3</v>
      </c>
    </row>
    <row r="97" spans="2:10" x14ac:dyDescent="0.25">
      <c r="B97" s="1">
        <f t="shared" ca="1" si="18"/>
        <v>44301</v>
      </c>
      <c r="C97" s="1">
        <f t="shared" ca="1" si="10"/>
        <v>44302</v>
      </c>
      <c r="D97" s="2">
        <f t="shared" ca="1" si="11"/>
        <v>1</v>
      </c>
      <c r="E97" s="3">
        <f t="shared" ca="1" si="12"/>
        <v>4.757688669339305E-2</v>
      </c>
      <c r="F97" s="4">
        <f t="shared" ca="1" si="13"/>
        <v>2.7397260273972603E-3</v>
      </c>
      <c r="G97" s="7">
        <f t="shared" ca="1" si="16"/>
        <v>1.0093546280634176</v>
      </c>
      <c r="H97" s="8">
        <f t="shared" ca="1" si="14"/>
        <v>9.3546280634175805E-3</v>
      </c>
      <c r="I97" s="9">
        <f t="shared" ca="1" si="17"/>
        <v>0.9907320699748855</v>
      </c>
      <c r="J97" s="10">
        <f t="shared" ca="1" si="15"/>
        <v>9.3546280634171364E-3</v>
      </c>
    </row>
    <row r="98" spans="2:10" x14ac:dyDescent="0.25">
      <c r="B98" s="1">
        <f t="shared" ca="1" si="18"/>
        <v>44302</v>
      </c>
      <c r="C98" s="1">
        <f t="shared" ca="1" si="10"/>
        <v>44305</v>
      </c>
      <c r="D98" s="2">
        <f t="shared" ca="1" si="11"/>
        <v>3</v>
      </c>
      <c r="E98" s="3">
        <f t="shared" ca="1" si="12"/>
        <v>1.5459746084741106E-2</v>
      </c>
      <c r="F98" s="4">
        <f t="shared" ca="1" si="13"/>
        <v>8.21917808219178E-3</v>
      </c>
      <c r="G98" s="7">
        <f t="shared" ca="1" si="16"/>
        <v>1.0094828831285625</v>
      </c>
      <c r="H98" s="8">
        <f t="shared" ca="1" si="14"/>
        <v>9.4828831285624915E-3</v>
      </c>
      <c r="I98" s="9">
        <f t="shared" ca="1" si="17"/>
        <v>0.99060619720547105</v>
      </c>
      <c r="J98" s="10">
        <f t="shared" ca="1" si="15"/>
        <v>9.4828831285622694E-3</v>
      </c>
    </row>
    <row r="99" spans="2:10" x14ac:dyDescent="0.25">
      <c r="B99" s="1">
        <f t="shared" ca="1" si="18"/>
        <v>44305</v>
      </c>
      <c r="C99" s="1">
        <f t="shared" ca="1" si="10"/>
        <v>44306</v>
      </c>
      <c r="D99" s="2">
        <f t="shared" ca="1" si="11"/>
        <v>1</v>
      </c>
      <c r="E99" s="3">
        <f t="shared" ca="1" si="12"/>
        <v>2.4303112567340052E-2</v>
      </c>
      <c r="F99" s="4">
        <f t="shared" ca="1" si="13"/>
        <v>2.7397260273972603E-3</v>
      </c>
      <c r="G99" s="7">
        <f t="shared" ca="1" si="16"/>
        <v>1.009550098405668</v>
      </c>
      <c r="H99" s="8">
        <f t="shared" ca="1" si="14"/>
        <v>9.5500984056680061E-3</v>
      </c>
      <c r="I99" s="9">
        <f t="shared" ca="1" si="17"/>
        <v>0.99054024320264078</v>
      </c>
      <c r="J99" s="10">
        <f t="shared" ca="1" si="15"/>
        <v>9.550098405667784E-3</v>
      </c>
    </row>
    <row r="100" spans="2:10" x14ac:dyDescent="0.25">
      <c r="B100" s="1">
        <f t="shared" ca="1" si="18"/>
        <v>44306</v>
      </c>
      <c r="C100" s="1">
        <f t="shared" ca="1" si="10"/>
        <v>44307</v>
      </c>
      <c r="D100" s="2">
        <f t="shared" ca="1" si="11"/>
        <v>1</v>
      </c>
      <c r="E100" s="3">
        <f t="shared" ca="1" si="12"/>
        <v>1.8931880503007776E-2</v>
      </c>
      <c r="F100" s="4">
        <f t="shared" ca="1" si="13"/>
        <v>2.7397260273972603E-3</v>
      </c>
      <c r="G100" s="7">
        <f t="shared" ca="1" si="16"/>
        <v>1.0096024619175168</v>
      </c>
      <c r="H100" s="8">
        <f t="shared" ca="1" si="14"/>
        <v>9.6024619175167913E-3</v>
      </c>
      <c r="I100" s="9">
        <f t="shared" ca="1" si="17"/>
        <v>0.99048886836183148</v>
      </c>
      <c r="J100" s="10">
        <f t="shared" ca="1" si="15"/>
        <v>9.6024619175165693E-3</v>
      </c>
    </row>
    <row r="101" spans="2:10" x14ac:dyDescent="0.25">
      <c r="B101" s="1">
        <f t="shared" ca="1" si="18"/>
        <v>44307</v>
      </c>
      <c r="C101" s="1">
        <f t="shared" ca="1" si="10"/>
        <v>44308</v>
      </c>
      <c r="D101" s="2">
        <f t="shared" ca="1" si="11"/>
        <v>1</v>
      </c>
      <c r="E101" s="3">
        <f t="shared" ca="1" si="12"/>
        <v>1.1134052792910338E-2</v>
      </c>
      <c r="F101" s="4">
        <f t="shared" ca="1" si="13"/>
        <v>2.7397260273972603E-3</v>
      </c>
      <c r="G101" s="7">
        <f t="shared" ca="1" si="16"/>
        <v>1.0096332590876835</v>
      </c>
      <c r="H101" s="8">
        <f t="shared" ca="1" si="14"/>
        <v>9.6332590876835322E-3</v>
      </c>
      <c r="I101" s="9">
        <f t="shared" ca="1" si="17"/>
        <v>0.99045865515921294</v>
      </c>
      <c r="J101" s="10">
        <f t="shared" ca="1" si="15"/>
        <v>9.6332590876833102E-3</v>
      </c>
    </row>
    <row r="102" spans="2:10" x14ac:dyDescent="0.25">
      <c r="B102" s="1">
        <f t="shared" ca="1" si="18"/>
        <v>44308</v>
      </c>
      <c r="C102" s="1">
        <f t="shared" ca="1" si="10"/>
        <v>44309</v>
      </c>
      <c r="D102" s="2">
        <f t="shared" ca="1" si="11"/>
        <v>1</v>
      </c>
      <c r="E102" s="3">
        <f t="shared" ca="1" si="12"/>
        <v>1.3222109316316833E-2</v>
      </c>
      <c r="F102" s="4">
        <f t="shared" ca="1" si="13"/>
        <v>2.7397260273972603E-3</v>
      </c>
      <c r="G102" s="7">
        <f t="shared" ca="1" si="16"/>
        <v>1.009669833009111</v>
      </c>
      <c r="H102" s="8">
        <f t="shared" ca="1" si="14"/>
        <v>9.6698330091109508E-3</v>
      </c>
      <c r="I102" s="9">
        <f t="shared" ca="1" si="17"/>
        <v>0.99042277713666871</v>
      </c>
      <c r="J102" s="10">
        <f t="shared" ca="1" si="15"/>
        <v>9.6698330091107287E-3</v>
      </c>
    </row>
    <row r="103" spans="2:10" x14ac:dyDescent="0.25">
      <c r="B103" s="1">
        <f t="shared" ca="1" si="18"/>
        <v>44309</v>
      </c>
      <c r="C103" s="1">
        <f t="shared" ca="1" si="10"/>
        <v>44312</v>
      </c>
      <c r="D103" s="2">
        <f t="shared" ca="1" si="11"/>
        <v>3</v>
      </c>
      <c r="E103" s="3">
        <f t="shared" ca="1" si="12"/>
        <v>3.1907070370457369E-2</v>
      </c>
      <c r="F103" s="4">
        <f t="shared" ca="1" si="13"/>
        <v>8.21917808219178E-3</v>
      </c>
      <c r="G103" s="7">
        <f t="shared" ca="1" si="16"/>
        <v>1.0099346188152432</v>
      </c>
      <c r="H103" s="8">
        <f t="shared" ca="1" si="14"/>
        <v>9.9346188152431569E-3</v>
      </c>
      <c r="I103" s="9">
        <f t="shared" ca="1" si="17"/>
        <v>0.99016310696736254</v>
      </c>
      <c r="J103" s="10">
        <f t="shared" ca="1" si="15"/>
        <v>9.9346188152429349E-3</v>
      </c>
    </row>
    <row r="104" spans="2:10" x14ac:dyDescent="0.25">
      <c r="B104" s="1">
        <f t="shared" ca="1" si="18"/>
        <v>44312</v>
      </c>
      <c r="C104" s="1">
        <f t="shared" ca="1" si="10"/>
        <v>44313</v>
      </c>
      <c r="D104" s="2">
        <f t="shared" ca="1" si="11"/>
        <v>1</v>
      </c>
      <c r="E104" s="3">
        <f t="shared" ca="1" si="12"/>
        <v>3.898151032834328E-2</v>
      </c>
      <c r="F104" s="4">
        <f t="shared" ca="1" si="13"/>
        <v>2.7397260273972603E-3</v>
      </c>
      <c r="G104" s="7">
        <f t="shared" ca="1" si="16"/>
        <v>1.0100424784776385</v>
      </c>
      <c r="H104" s="8">
        <f t="shared" ca="1" si="14"/>
        <v>1.0042478477638506E-2</v>
      </c>
      <c r="I104" s="9">
        <f t="shared" ca="1" si="17"/>
        <v>0.99005737016845607</v>
      </c>
      <c r="J104" s="10">
        <f t="shared" ca="1" si="15"/>
        <v>1.0042478477638284E-2</v>
      </c>
    </row>
    <row r="105" spans="2:10" x14ac:dyDescent="0.25">
      <c r="B105" s="1">
        <f t="shared" ca="1" si="18"/>
        <v>44313</v>
      </c>
      <c r="C105" s="1">
        <f t="shared" ca="1" si="10"/>
        <v>44314</v>
      </c>
      <c r="D105" s="2">
        <f t="shared" ca="1" si="11"/>
        <v>1</v>
      </c>
      <c r="E105" s="3">
        <f t="shared" ca="1" si="12"/>
        <v>1.2272333879618354E-2</v>
      </c>
      <c r="F105" s="4">
        <f t="shared" ca="1" si="13"/>
        <v>2.7397260273972603E-3</v>
      </c>
      <c r="G105" s="7">
        <f t="shared" ca="1" si="16"/>
        <v>1.0100764389667576</v>
      </c>
      <c r="H105" s="8">
        <f t="shared" ca="1" si="14"/>
        <v>1.0076438966757584E-2</v>
      </c>
      <c r="I105" s="9">
        <f t="shared" ca="1" si="17"/>
        <v>0.99002408275450426</v>
      </c>
      <c r="J105" s="10">
        <f t="shared" ca="1" si="15"/>
        <v>1.0076438966757362E-2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ZeroRate</vt:lpstr>
    </vt:vector>
  </TitlesOfParts>
  <Company>Nicholas Burgess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 Burgess</dc:creator>
  <cp:lastModifiedBy>Nicholas Burgess</cp:lastModifiedBy>
  <dcterms:created xsi:type="dcterms:W3CDTF">2021-07-07T18:42:35Z</dcterms:created>
  <dcterms:modified xsi:type="dcterms:W3CDTF">2021-07-07T18:56:54Z</dcterms:modified>
</cp:coreProperties>
</file>